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fikmert.cayir\Desktop\TK YEM\"/>
    </mc:Choice>
  </mc:AlternateContent>
  <bookViews>
    <workbookView xWindow="0" yWindow="0" windowWidth="28800" windowHeight="12060"/>
  </bookViews>
  <sheets>
    <sheet name="2022 ELÜS - MAKARNALIK BUĞDAY" sheetId="2" r:id="rId1"/>
  </sheets>
  <definedNames>
    <definedName name="_xlnm._FilterDatabase" localSheetId="0" hidden="1">'2022 ELÜS - MAKARNALIK BUĞDAY'!$A$2:$G$2</definedName>
  </definedNames>
  <calcPr calcId="162913"/>
</workbook>
</file>

<file path=xl/calcChain.xml><?xml version="1.0" encoding="utf-8"?>
<calcChain xmlns="http://schemas.openxmlformats.org/spreadsheetml/2006/main">
  <c r="G36" i="2" l="1"/>
  <c r="G35" i="2"/>
  <c r="G25" i="2"/>
  <c r="G21" i="2"/>
  <c r="G9" i="2"/>
  <c r="G7" i="2"/>
  <c r="G4" i="2"/>
</calcChain>
</file>

<file path=xl/sharedStrings.xml><?xml version="1.0" encoding="utf-8"?>
<sst xmlns="http://schemas.openxmlformats.org/spreadsheetml/2006/main" count="151" uniqueCount="74">
  <si>
    <t>Depo Başmüdürlüğü</t>
  </si>
  <si>
    <t>Lisanslı Depo</t>
  </si>
  <si>
    <t>ISIN</t>
  </si>
  <si>
    <t>Ürün Kodu</t>
  </si>
  <si>
    <t>Mahsul Yılı</t>
  </si>
  <si>
    <t>Yozgat Başmüdürlüğü</t>
  </si>
  <si>
    <t>MY SİLO (YERKÖY)</t>
  </si>
  <si>
    <t>TRXMYSBF2229</t>
  </si>
  <si>
    <t>MAKARNALIK BUĞDAY</t>
  </si>
  <si>
    <t>1123</t>
  </si>
  <si>
    <t>ULİDAŞ (SORGUN)</t>
  </si>
  <si>
    <t>TRXXBMBL2213</t>
  </si>
  <si>
    <t>Kayseri Başmüdürlüğü</t>
  </si>
  <si>
    <t>POLAT AGRO (BOĞAZLIYAN)</t>
  </si>
  <si>
    <t>TRXPLTB42210</t>
  </si>
  <si>
    <t>Diyarbakır Başmüdürlüğü</t>
  </si>
  <si>
    <t>ÇELİKOĞULLARI</t>
  </si>
  <si>
    <t>TRXXFCB52211</t>
  </si>
  <si>
    <t>BAŞAK SARIKAYA</t>
  </si>
  <si>
    <t>TRXXGKB72210</t>
  </si>
  <si>
    <t>YENİ PAZAR TARIM (BOĞAZLIYAN)</t>
  </si>
  <si>
    <t>TRXXELB52215</t>
  </si>
  <si>
    <t>POLAT AGRO (KOZAKLI)</t>
  </si>
  <si>
    <t>TRXXHVB82214</t>
  </si>
  <si>
    <t>TİGRİS GAP</t>
  </si>
  <si>
    <t>TRXXJAB52217</t>
  </si>
  <si>
    <t>ESERLER</t>
  </si>
  <si>
    <t>TRXXGLB52210</t>
  </si>
  <si>
    <t>Ankara Başmüdürlüğü</t>
  </si>
  <si>
    <t>ALTILAR (BALA)</t>
  </si>
  <si>
    <t>TRXATTB92210</t>
  </si>
  <si>
    <t>ERC</t>
  </si>
  <si>
    <t>TRXXGJBJ2217</t>
  </si>
  <si>
    <t>TRXMYSBG2228</t>
  </si>
  <si>
    <t>1141</t>
  </si>
  <si>
    <t>GM LİDAŞ</t>
  </si>
  <si>
    <t>TRXXHOB32214</t>
  </si>
  <si>
    <t>KUŞAT TARIM</t>
  </si>
  <si>
    <t>TRXXEJB32211</t>
  </si>
  <si>
    <t>TRXXBMBM2212</t>
  </si>
  <si>
    <t>TMO-TOBB (SARIKAYA)</t>
  </si>
  <si>
    <t>TRXXEEB32212</t>
  </si>
  <si>
    <t>KAYSERİ ŞEKER (BOĞAZLIYAN)</t>
  </si>
  <si>
    <t>TRXKAYBU2214</t>
  </si>
  <si>
    <t>TRXXHVB72215</t>
  </si>
  <si>
    <t>TRXXGLB42211</t>
  </si>
  <si>
    <t>Sivas Başmüdürlüğü</t>
  </si>
  <si>
    <t>SİVAS LİDAŞ</t>
  </si>
  <si>
    <t>TRXSLTBA2214</t>
  </si>
  <si>
    <t>BALKIR</t>
  </si>
  <si>
    <t>TRXXGMBD2218</t>
  </si>
  <si>
    <t>POLAT AGRO (ÖZLER)</t>
  </si>
  <si>
    <t>TRXXFTB42216</t>
  </si>
  <si>
    <t>KAİNAT (YOZGAT)</t>
  </si>
  <si>
    <t>TRXKTUBH2248</t>
  </si>
  <si>
    <t>KAİNAT (KANGAL)</t>
  </si>
  <si>
    <t>TRXKTUBH2230</t>
  </si>
  <si>
    <t>MY SİLO (ŞEFAATLİ)</t>
  </si>
  <si>
    <t>TRXMYSB22222</t>
  </si>
  <si>
    <t>Eskişehir Başmüdürlüğü</t>
  </si>
  <si>
    <t>DÜLGER</t>
  </si>
  <si>
    <t>TRXXIAB32211</t>
  </si>
  <si>
    <t>TRXXELB42216</t>
  </si>
  <si>
    <t>Depo Miktarı (Kg)</t>
  </si>
  <si>
    <t>Üst Ürün Grubu</t>
  </si>
  <si>
    <t>Ankara Başmüdürlüğü Toplam</t>
  </si>
  <si>
    <t>Eskişehir Başmüdürlüğü Toplam</t>
  </si>
  <si>
    <t>Sivas Başmüdürlüğü Toplam</t>
  </si>
  <si>
    <t>Yozgat Başmüdürlüğü Toplam</t>
  </si>
  <si>
    <t>GENEL TOPLAM</t>
  </si>
  <si>
    <t>2022 Mahsulü ELÜS Makarnalık Buğday Stokları</t>
  </si>
  <si>
    <t>Ek-2</t>
  </si>
  <si>
    <t>Diyarbakır Başmüdürlüğü Toplam</t>
  </si>
  <si>
    <t>Kayseri Başmüdürlüğü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</si>
</sst>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workbookViewId="0">
      <selection activeCell="A2" sqref="A2"/>
    </sheetView>
  </sheetViews>
  <sheetFormatPr defaultRowHeight="15.75" x14ac:dyDescent="0.25"/>
  <cols>
    <col min="1" max="1" width="20.375" style="1" bestFit="1" customWidth="1"/>
    <col min="2" max="2" width="34" style="1" bestFit="1" customWidth="1"/>
    <col min="3" max="3" width="16.125" style="1" bestFit="1" customWidth="1"/>
    <col min="4" max="4" width="23.25" style="1" bestFit="1" customWidth="1"/>
    <col min="5" max="5" width="16.5" style="1" bestFit="1" customWidth="1"/>
    <col min="6" max="6" width="13.375" style="1" bestFit="1" customWidth="1"/>
    <col min="7" max="7" width="19.375" style="1" bestFit="1" customWidth="1"/>
    <col min="8" max="16384" width="9" style="1"/>
  </cols>
  <sheetData>
    <row r="1" spans="1:7" ht="18.75" x14ac:dyDescent="0.25">
      <c r="A1" s="9" t="s">
        <v>70</v>
      </c>
      <c r="B1" s="9"/>
      <c r="C1" s="9"/>
      <c r="D1" s="9"/>
      <c r="E1" s="9"/>
      <c r="F1" s="9"/>
      <c r="G1" s="7" t="s">
        <v>71</v>
      </c>
    </row>
    <row r="2" spans="1:7" x14ac:dyDescent="0.25">
      <c r="A2" s="4" t="s">
        <v>0</v>
      </c>
      <c r="B2" s="4" t="s">
        <v>1</v>
      </c>
      <c r="C2" s="4" t="s">
        <v>2</v>
      </c>
      <c r="D2" s="4" t="s">
        <v>64</v>
      </c>
      <c r="E2" s="4" t="s">
        <v>3</v>
      </c>
      <c r="F2" s="4" t="s">
        <v>4</v>
      </c>
      <c r="G2" s="5" t="s">
        <v>63</v>
      </c>
    </row>
    <row r="3" spans="1:7" x14ac:dyDescent="0.25">
      <c r="A3" s="2" t="s">
        <v>28</v>
      </c>
      <c r="B3" s="2" t="s">
        <v>29</v>
      </c>
      <c r="C3" s="2" t="s">
        <v>30</v>
      </c>
      <c r="D3" s="2" t="s">
        <v>8</v>
      </c>
      <c r="E3" s="2" t="s">
        <v>9</v>
      </c>
      <c r="F3" s="2">
        <v>2022</v>
      </c>
      <c r="G3" s="3">
        <v>355600</v>
      </c>
    </row>
    <row r="4" spans="1:7" x14ac:dyDescent="0.25">
      <c r="A4" s="8" t="s">
        <v>65</v>
      </c>
      <c r="B4" s="8"/>
      <c r="C4" s="8"/>
      <c r="D4" s="8"/>
      <c r="E4" s="8"/>
      <c r="F4" s="8"/>
      <c r="G4" s="6">
        <f>SUM(G3)</f>
        <v>355600</v>
      </c>
    </row>
    <row r="5" spans="1:7" x14ac:dyDescent="0.25">
      <c r="A5" s="2" t="s">
        <v>15</v>
      </c>
      <c r="B5" s="2" t="s">
        <v>16</v>
      </c>
      <c r="C5" s="2" t="s">
        <v>17</v>
      </c>
      <c r="D5" s="2" t="s">
        <v>8</v>
      </c>
      <c r="E5" s="2" t="s">
        <v>9</v>
      </c>
      <c r="F5" s="2">
        <v>2022</v>
      </c>
      <c r="G5" s="3">
        <v>104000</v>
      </c>
    </row>
    <row r="6" spans="1:7" x14ac:dyDescent="0.25">
      <c r="A6" s="2" t="s">
        <v>15</v>
      </c>
      <c r="B6" s="2" t="s">
        <v>24</v>
      </c>
      <c r="C6" s="2" t="s">
        <v>25</v>
      </c>
      <c r="D6" s="2" t="s">
        <v>8</v>
      </c>
      <c r="E6" s="2" t="s">
        <v>9</v>
      </c>
      <c r="F6" s="2">
        <v>2022</v>
      </c>
      <c r="G6" s="3">
        <v>52490</v>
      </c>
    </row>
    <row r="7" spans="1:7" x14ac:dyDescent="0.25">
      <c r="A7" s="8" t="s">
        <v>72</v>
      </c>
      <c r="B7" s="8"/>
      <c r="C7" s="8"/>
      <c r="D7" s="8"/>
      <c r="E7" s="8"/>
      <c r="F7" s="8"/>
      <c r="G7" s="6">
        <f>SUM(G5:G6)</f>
        <v>156490</v>
      </c>
    </row>
    <row r="8" spans="1:7" x14ac:dyDescent="0.25">
      <c r="A8" s="2" t="s">
        <v>59</v>
      </c>
      <c r="B8" s="2" t="s">
        <v>60</v>
      </c>
      <c r="C8" s="2" t="s">
        <v>61</v>
      </c>
      <c r="D8" s="2" t="s">
        <v>8</v>
      </c>
      <c r="E8" s="2" t="s">
        <v>34</v>
      </c>
      <c r="F8" s="2">
        <v>2022</v>
      </c>
      <c r="G8" s="3">
        <v>306100</v>
      </c>
    </row>
    <row r="9" spans="1:7" x14ac:dyDescent="0.25">
      <c r="A9" s="8" t="s">
        <v>66</v>
      </c>
      <c r="B9" s="8"/>
      <c r="C9" s="8"/>
      <c r="D9" s="8"/>
      <c r="E9" s="8"/>
      <c r="F9" s="8"/>
      <c r="G9" s="6">
        <f>SUM(G8)</f>
        <v>306100</v>
      </c>
    </row>
    <row r="10" spans="1:7" x14ac:dyDescent="0.25">
      <c r="A10" s="2" t="s">
        <v>12</v>
      </c>
      <c r="B10" s="2" t="s">
        <v>37</v>
      </c>
      <c r="C10" s="2" t="s">
        <v>38</v>
      </c>
      <c r="D10" s="2" t="s">
        <v>8</v>
      </c>
      <c r="E10" s="2" t="s">
        <v>34</v>
      </c>
      <c r="F10" s="2">
        <v>2022</v>
      </c>
      <c r="G10" s="3">
        <v>2078300</v>
      </c>
    </row>
    <row r="11" spans="1:7" x14ac:dyDescent="0.25">
      <c r="A11" s="2" t="s">
        <v>12</v>
      </c>
      <c r="B11" s="2" t="s">
        <v>42</v>
      </c>
      <c r="C11" s="2" t="s">
        <v>43</v>
      </c>
      <c r="D11" s="2" t="s">
        <v>8</v>
      </c>
      <c r="E11" s="2" t="s">
        <v>34</v>
      </c>
      <c r="F11" s="2">
        <v>2022</v>
      </c>
      <c r="G11" s="3">
        <v>104000</v>
      </c>
    </row>
    <row r="12" spans="1:7" x14ac:dyDescent="0.25">
      <c r="A12" s="2" t="s">
        <v>12</v>
      </c>
      <c r="B12" s="2" t="s">
        <v>22</v>
      </c>
      <c r="C12" s="2" t="s">
        <v>44</v>
      </c>
      <c r="D12" s="2" t="s">
        <v>8</v>
      </c>
      <c r="E12" s="2" t="s">
        <v>34</v>
      </c>
      <c r="F12" s="2">
        <v>2022</v>
      </c>
      <c r="G12" s="3">
        <v>899000</v>
      </c>
    </row>
    <row r="13" spans="1:7" x14ac:dyDescent="0.25">
      <c r="A13" s="2" t="s">
        <v>12</v>
      </c>
      <c r="B13" s="2" t="s">
        <v>26</v>
      </c>
      <c r="C13" s="2" t="s">
        <v>45</v>
      </c>
      <c r="D13" s="2" t="s">
        <v>8</v>
      </c>
      <c r="E13" s="2" t="s">
        <v>34</v>
      </c>
      <c r="F13" s="2">
        <v>2022</v>
      </c>
      <c r="G13" s="3">
        <v>390000</v>
      </c>
    </row>
    <row r="14" spans="1:7" x14ac:dyDescent="0.25">
      <c r="A14" s="2" t="s">
        <v>12</v>
      </c>
      <c r="B14" s="2" t="s">
        <v>51</v>
      </c>
      <c r="C14" s="2" t="s">
        <v>52</v>
      </c>
      <c r="D14" s="2" t="s">
        <v>8</v>
      </c>
      <c r="E14" s="2" t="s">
        <v>34</v>
      </c>
      <c r="F14" s="2">
        <v>2022</v>
      </c>
      <c r="G14" s="3">
        <v>1862560</v>
      </c>
    </row>
    <row r="15" spans="1:7" x14ac:dyDescent="0.25">
      <c r="A15" s="2" t="s">
        <v>12</v>
      </c>
      <c r="B15" s="2" t="s">
        <v>20</v>
      </c>
      <c r="C15" s="2" t="s">
        <v>62</v>
      </c>
      <c r="D15" s="2" t="s">
        <v>8</v>
      </c>
      <c r="E15" s="2" t="s">
        <v>34</v>
      </c>
      <c r="F15" s="2">
        <v>2022</v>
      </c>
      <c r="G15" s="3">
        <v>186480</v>
      </c>
    </row>
    <row r="16" spans="1:7" x14ac:dyDescent="0.25">
      <c r="A16" s="2" t="s">
        <v>12</v>
      </c>
      <c r="B16" s="2" t="s">
        <v>13</v>
      </c>
      <c r="C16" s="2" t="s">
        <v>14</v>
      </c>
      <c r="D16" s="2" t="s">
        <v>8</v>
      </c>
      <c r="E16" s="2" t="s">
        <v>9</v>
      </c>
      <c r="F16" s="2">
        <v>2022</v>
      </c>
      <c r="G16" s="3">
        <v>1433550</v>
      </c>
    </row>
    <row r="17" spans="1:7" x14ac:dyDescent="0.25">
      <c r="A17" s="2" t="s">
        <v>12</v>
      </c>
      <c r="B17" s="2" t="s">
        <v>20</v>
      </c>
      <c r="C17" s="2" t="s">
        <v>21</v>
      </c>
      <c r="D17" s="2" t="s">
        <v>8</v>
      </c>
      <c r="E17" s="2" t="s">
        <v>9</v>
      </c>
      <c r="F17" s="2">
        <v>2022</v>
      </c>
      <c r="G17" s="3">
        <v>3025800</v>
      </c>
    </row>
    <row r="18" spans="1:7" x14ac:dyDescent="0.25">
      <c r="A18" s="2" t="s">
        <v>12</v>
      </c>
      <c r="B18" s="2" t="s">
        <v>22</v>
      </c>
      <c r="C18" s="2" t="s">
        <v>23</v>
      </c>
      <c r="D18" s="2" t="s">
        <v>8</v>
      </c>
      <c r="E18" s="2" t="s">
        <v>9</v>
      </c>
      <c r="F18" s="2">
        <v>2022</v>
      </c>
      <c r="G18" s="3">
        <v>202646</v>
      </c>
    </row>
    <row r="19" spans="1:7" x14ac:dyDescent="0.25">
      <c r="A19" s="2" t="s">
        <v>12</v>
      </c>
      <c r="B19" s="2" t="s">
        <v>26</v>
      </c>
      <c r="C19" s="2" t="s">
        <v>27</v>
      </c>
      <c r="D19" s="2" t="s">
        <v>8</v>
      </c>
      <c r="E19" s="2" t="s">
        <v>9</v>
      </c>
      <c r="F19" s="2">
        <v>2022</v>
      </c>
      <c r="G19" s="3">
        <v>780018</v>
      </c>
    </row>
    <row r="20" spans="1:7" x14ac:dyDescent="0.25">
      <c r="A20" s="2" t="s">
        <v>12</v>
      </c>
      <c r="B20" s="2" t="s">
        <v>31</v>
      </c>
      <c r="C20" s="2" t="s">
        <v>32</v>
      </c>
      <c r="D20" s="2" t="s">
        <v>8</v>
      </c>
      <c r="E20" s="2" t="s">
        <v>9</v>
      </c>
      <c r="F20" s="2">
        <v>2022</v>
      </c>
      <c r="G20" s="3">
        <v>325467</v>
      </c>
    </row>
    <row r="21" spans="1:7" x14ac:dyDescent="0.25">
      <c r="A21" s="8" t="s">
        <v>73</v>
      </c>
      <c r="B21" s="8"/>
      <c r="C21" s="8"/>
      <c r="D21" s="8"/>
      <c r="E21" s="8"/>
      <c r="F21" s="8"/>
      <c r="G21" s="6">
        <f>SUM(G10:G20)</f>
        <v>11287821</v>
      </c>
    </row>
    <row r="22" spans="1:7" x14ac:dyDescent="0.25">
      <c r="A22" s="2" t="s">
        <v>46</v>
      </c>
      <c r="B22" s="2" t="s">
        <v>47</v>
      </c>
      <c r="C22" s="2" t="s">
        <v>48</v>
      </c>
      <c r="D22" s="2" t="s">
        <v>8</v>
      </c>
      <c r="E22" s="2" t="s">
        <v>34</v>
      </c>
      <c r="F22" s="2">
        <v>2022</v>
      </c>
      <c r="G22" s="3">
        <v>855480</v>
      </c>
    </row>
    <row r="23" spans="1:7" x14ac:dyDescent="0.25">
      <c r="A23" s="2" t="s">
        <v>46</v>
      </c>
      <c r="B23" s="2" t="s">
        <v>49</v>
      </c>
      <c r="C23" s="2" t="s">
        <v>50</v>
      </c>
      <c r="D23" s="2" t="s">
        <v>8</v>
      </c>
      <c r="E23" s="2" t="s">
        <v>34</v>
      </c>
      <c r="F23" s="2">
        <v>2022</v>
      </c>
      <c r="G23" s="3">
        <v>2261760</v>
      </c>
    </row>
    <row r="24" spans="1:7" x14ac:dyDescent="0.25">
      <c r="A24" s="2" t="s">
        <v>46</v>
      </c>
      <c r="B24" s="2" t="s">
        <v>55</v>
      </c>
      <c r="C24" s="2" t="s">
        <v>56</v>
      </c>
      <c r="D24" s="2" t="s">
        <v>8</v>
      </c>
      <c r="E24" s="2" t="s">
        <v>34</v>
      </c>
      <c r="F24" s="2">
        <v>2022</v>
      </c>
      <c r="G24" s="3">
        <v>2071540</v>
      </c>
    </row>
    <row r="25" spans="1:7" x14ac:dyDescent="0.25">
      <c r="A25" s="8" t="s">
        <v>67</v>
      </c>
      <c r="B25" s="8"/>
      <c r="C25" s="8"/>
      <c r="D25" s="8"/>
      <c r="E25" s="8"/>
      <c r="F25" s="8"/>
      <c r="G25" s="6">
        <f>SUM(G22:G24)</f>
        <v>5188780</v>
      </c>
    </row>
    <row r="26" spans="1:7" x14ac:dyDescent="0.25">
      <c r="A26" s="2" t="s">
        <v>5</v>
      </c>
      <c r="B26" s="2" t="s">
        <v>6</v>
      </c>
      <c r="C26" s="2" t="s">
        <v>33</v>
      </c>
      <c r="D26" s="2" t="s">
        <v>8</v>
      </c>
      <c r="E26" s="2" t="s">
        <v>34</v>
      </c>
      <c r="F26" s="2">
        <v>2022</v>
      </c>
      <c r="G26" s="3">
        <v>4028360</v>
      </c>
    </row>
    <row r="27" spans="1:7" x14ac:dyDescent="0.25">
      <c r="A27" s="2" t="s">
        <v>5</v>
      </c>
      <c r="B27" s="2" t="s">
        <v>35</v>
      </c>
      <c r="C27" s="2" t="s">
        <v>36</v>
      </c>
      <c r="D27" s="2" t="s">
        <v>8</v>
      </c>
      <c r="E27" s="2" t="s">
        <v>34</v>
      </c>
      <c r="F27" s="2">
        <v>2022</v>
      </c>
      <c r="G27" s="3">
        <v>1616386</v>
      </c>
    </row>
    <row r="28" spans="1:7" x14ac:dyDescent="0.25">
      <c r="A28" s="2" t="s">
        <v>5</v>
      </c>
      <c r="B28" s="2" t="s">
        <v>10</v>
      </c>
      <c r="C28" s="2" t="s">
        <v>39</v>
      </c>
      <c r="D28" s="2" t="s">
        <v>8</v>
      </c>
      <c r="E28" s="2" t="s">
        <v>34</v>
      </c>
      <c r="F28" s="2">
        <v>2022</v>
      </c>
      <c r="G28" s="3">
        <v>6342910</v>
      </c>
    </row>
    <row r="29" spans="1:7" x14ac:dyDescent="0.25">
      <c r="A29" s="2" t="s">
        <v>5</v>
      </c>
      <c r="B29" s="2" t="s">
        <v>40</v>
      </c>
      <c r="C29" s="2" t="s">
        <v>41</v>
      </c>
      <c r="D29" s="2" t="s">
        <v>8</v>
      </c>
      <c r="E29" s="2" t="s">
        <v>34</v>
      </c>
      <c r="F29" s="2">
        <v>2022</v>
      </c>
      <c r="G29" s="3">
        <v>2353140</v>
      </c>
    </row>
    <row r="30" spans="1:7" x14ac:dyDescent="0.25">
      <c r="A30" s="2" t="s">
        <v>5</v>
      </c>
      <c r="B30" s="2" t="s">
        <v>53</v>
      </c>
      <c r="C30" s="2" t="s">
        <v>54</v>
      </c>
      <c r="D30" s="2" t="s">
        <v>8</v>
      </c>
      <c r="E30" s="2" t="s">
        <v>34</v>
      </c>
      <c r="F30" s="2">
        <v>2022</v>
      </c>
      <c r="G30" s="3">
        <v>407040</v>
      </c>
    </row>
    <row r="31" spans="1:7" x14ac:dyDescent="0.25">
      <c r="A31" s="2" t="s">
        <v>5</v>
      </c>
      <c r="B31" s="2" t="s">
        <v>57</v>
      </c>
      <c r="C31" s="2" t="s">
        <v>58</v>
      </c>
      <c r="D31" s="2" t="s">
        <v>8</v>
      </c>
      <c r="E31" s="2" t="s">
        <v>34</v>
      </c>
      <c r="F31" s="2">
        <v>2022</v>
      </c>
      <c r="G31" s="3">
        <v>2425660</v>
      </c>
    </row>
    <row r="32" spans="1:7" x14ac:dyDescent="0.25">
      <c r="A32" s="2" t="s">
        <v>5</v>
      </c>
      <c r="B32" s="2" t="s">
        <v>6</v>
      </c>
      <c r="C32" s="2" t="s">
        <v>7</v>
      </c>
      <c r="D32" s="2" t="s">
        <v>8</v>
      </c>
      <c r="E32" s="2" t="s">
        <v>9</v>
      </c>
      <c r="F32" s="2">
        <v>2022</v>
      </c>
      <c r="G32" s="3">
        <v>1179320</v>
      </c>
    </row>
    <row r="33" spans="1:7" x14ac:dyDescent="0.25">
      <c r="A33" s="2" t="s">
        <v>5</v>
      </c>
      <c r="B33" s="2" t="s">
        <v>10</v>
      </c>
      <c r="C33" s="2" t="s">
        <v>11</v>
      </c>
      <c r="D33" s="2" t="s">
        <v>8</v>
      </c>
      <c r="E33" s="2" t="s">
        <v>9</v>
      </c>
      <c r="F33" s="2">
        <v>2022</v>
      </c>
      <c r="G33" s="3">
        <v>1716881</v>
      </c>
    </row>
    <row r="34" spans="1:7" x14ac:dyDescent="0.25">
      <c r="A34" s="2" t="s">
        <v>5</v>
      </c>
      <c r="B34" s="2" t="s">
        <v>18</v>
      </c>
      <c r="C34" s="2" t="s">
        <v>19</v>
      </c>
      <c r="D34" s="2" t="s">
        <v>8</v>
      </c>
      <c r="E34" s="2" t="s">
        <v>9</v>
      </c>
      <c r="F34" s="2">
        <v>2022</v>
      </c>
      <c r="G34" s="3">
        <v>1381562</v>
      </c>
    </row>
    <row r="35" spans="1:7" x14ac:dyDescent="0.25">
      <c r="A35" s="8" t="s">
        <v>68</v>
      </c>
      <c r="B35" s="8"/>
      <c r="C35" s="8"/>
      <c r="D35" s="8"/>
      <c r="E35" s="8"/>
      <c r="F35" s="8"/>
      <c r="G35" s="6">
        <f>SUM(G26:G34)</f>
        <v>21451259</v>
      </c>
    </row>
    <row r="36" spans="1:7" x14ac:dyDescent="0.25">
      <c r="A36" s="8" t="s">
        <v>69</v>
      </c>
      <c r="B36" s="8"/>
      <c r="C36" s="8"/>
      <c r="D36" s="8"/>
      <c r="E36" s="8"/>
      <c r="F36" s="8"/>
      <c r="G36" s="6">
        <f>SUM(G35,G25,G21,G9,G7,G4)</f>
        <v>38746050</v>
      </c>
    </row>
  </sheetData>
  <sortState ref="A3:G29">
    <sortCondition ref="A3:A29"/>
  </sortState>
  <mergeCells count="8">
    <mergeCell ref="A35:F35"/>
    <mergeCell ref="A36:F36"/>
    <mergeCell ref="A25:F25"/>
    <mergeCell ref="A1:F1"/>
    <mergeCell ref="A4:F4"/>
    <mergeCell ref="A7:F7"/>
    <mergeCell ref="A9:F9"/>
    <mergeCell ref="A21:F21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2022 ELÜS - MAKARNALIK BUĞDAY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Refik Mert Çayır</dc:creator>
  <cp:lastModifiedBy>Refik Mert Çayır</cp:lastModifiedBy>
  <cp:lastPrinted>2025-05-15T13:10:56Z</cp:lastPrinted>
  <dcterms:created xsi:type="dcterms:W3CDTF">2025-05-15T13:07:04Z</dcterms:created>
  <dcterms:modified xsi:type="dcterms:W3CDTF">2025-05-15T13:12:38Z</dcterms:modified>
</cp:coreProperties>
</file>