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I85" i="1" l="1"/>
  <c r="H85" i="1"/>
  <c r="I82" i="1"/>
  <c r="I79" i="1"/>
  <c r="H79" i="1"/>
  <c r="I74" i="1"/>
  <c r="H74" i="1"/>
  <c r="I69" i="1"/>
  <c r="I87" i="1" s="1"/>
  <c r="I89" i="1" s="1"/>
  <c r="H69" i="1"/>
  <c r="H87" i="1" s="1"/>
  <c r="H89" i="1" s="1"/>
  <c r="I63" i="1"/>
  <c r="H63" i="1"/>
  <c r="I48" i="1"/>
  <c r="H48" i="1"/>
  <c r="I43" i="1"/>
  <c r="H43" i="1"/>
  <c r="I34" i="1"/>
  <c r="H34" i="1"/>
  <c r="I25" i="1"/>
  <c r="I27" i="1" s="1"/>
  <c r="H25" i="1"/>
  <c r="H27" i="1" s="1"/>
  <c r="I22" i="1"/>
  <c r="H22" i="1"/>
  <c r="I14" i="1"/>
  <c r="I50" i="1" s="1"/>
  <c r="H14" i="1"/>
  <c r="H50" i="1" s="1"/>
  <c r="G85" i="1" l="1"/>
  <c r="G82" i="1"/>
  <c r="G79" i="1"/>
  <c r="G74" i="1"/>
  <c r="G69" i="1"/>
  <c r="G63" i="1"/>
  <c r="G48" i="1"/>
  <c r="G43" i="1"/>
  <c r="G34" i="1"/>
  <c r="G27" i="1"/>
  <c r="G25" i="1"/>
  <c r="G22" i="1"/>
  <c r="G14" i="1"/>
  <c r="F85" i="1"/>
  <c r="F79" i="1"/>
  <c r="F74" i="1"/>
  <c r="F69" i="1"/>
  <c r="F63" i="1"/>
  <c r="F48" i="1"/>
  <c r="F43" i="1"/>
  <c r="F34" i="1"/>
  <c r="F27" i="1"/>
  <c r="F25" i="1"/>
  <c r="F22" i="1"/>
  <c r="F14" i="1"/>
  <c r="E85" i="1"/>
  <c r="E79" i="1"/>
  <c r="E74" i="1"/>
  <c r="E69" i="1"/>
  <c r="E63" i="1"/>
  <c r="E48" i="1"/>
  <c r="E43" i="1"/>
  <c r="E34" i="1"/>
  <c r="E27" i="1"/>
  <c r="E25" i="1"/>
  <c r="E18" i="1"/>
  <c r="E22" i="1" s="1"/>
  <c r="E14" i="1"/>
  <c r="E50" i="1" l="1"/>
  <c r="E87" i="1"/>
  <c r="E89" i="1" l="1"/>
  <c r="F87" i="1"/>
  <c r="G87" i="1"/>
  <c r="G50" i="1"/>
  <c r="F50" i="1"/>
  <c r="G89" i="1" l="1"/>
  <c r="F89" i="1"/>
</calcChain>
</file>

<file path=xl/sharedStrings.xml><?xml version="1.0" encoding="utf-8"?>
<sst xmlns="http://schemas.openxmlformats.org/spreadsheetml/2006/main" count="145" uniqueCount="76">
  <si>
    <t>ADANA TİCARET BORSASI'NIN</t>
  </si>
  <si>
    <t>HESAP</t>
  </si>
  <si>
    <t>İLK</t>
  </si>
  <si>
    <t>İKİNCİ</t>
  </si>
  <si>
    <t>HESAP, FASIL VE MADDE ADI</t>
  </si>
  <si>
    <t>KODU</t>
  </si>
  <si>
    <t>KIRILIM</t>
  </si>
  <si>
    <t>Gerçekleşen</t>
  </si>
  <si>
    <t>TL</t>
  </si>
  <si>
    <t>001</t>
  </si>
  <si>
    <t>01</t>
  </si>
  <si>
    <t xml:space="preserve">Kayıt Ücretleri Faslı </t>
  </si>
  <si>
    <t>Fevkalade Derece</t>
  </si>
  <si>
    <t>002</t>
  </si>
  <si>
    <t>Birinci Derece</t>
  </si>
  <si>
    <t>003</t>
  </si>
  <si>
    <t>İkinci Derece</t>
  </si>
  <si>
    <t>004</t>
  </si>
  <si>
    <t>Diğer  Derece</t>
  </si>
  <si>
    <t>005</t>
  </si>
  <si>
    <t>Geçmiş Yıllar Kayıt Ücretleri</t>
  </si>
  <si>
    <t>02</t>
  </si>
  <si>
    <t>Yıllık Aidat Faslı</t>
  </si>
  <si>
    <t>Diğer Dereceler</t>
  </si>
  <si>
    <t>Geçmiş Yıllar Aidat Ücretleri</t>
  </si>
  <si>
    <t>03</t>
  </si>
  <si>
    <t xml:space="preserve">Muamele Tescil Ücreti Faslı </t>
  </si>
  <si>
    <t>Tescil Ücret Gelirleri</t>
  </si>
  <si>
    <t xml:space="preserve">Geç Tescil Ücret Gelirleri (Cezalı) </t>
  </si>
  <si>
    <t>04</t>
  </si>
  <si>
    <t>Yapılan Hizmetler Karşılığı Alınan Ücretler Faslı</t>
  </si>
  <si>
    <t>Fatura Tasdik Ücreti</t>
  </si>
  <si>
    <t xml:space="preserve">Rayıc Fiyatların Onayı </t>
  </si>
  <si>
    <t>Bilirkişi ve Eksper Raporları İle Kapasite Raporları</t>
  </si>
  <si>
    <t>Diğer Her Türlü Belge ve Bilgiler İle Hizm.Diğer Suret.</t>
  </si>
  <si>
    <t>05</t>
  </si>
  <si>
    <t>Belge Bedelleri Faslı</t>
  </si>
  <si>
    <t>Pamuk Analiz Ücreti (Kalite,Yeterlilik ve Numune Bel.)</t>
  </si>
  <si>
    <t>Hububat Analiz Ücreti (Kalite,Yeterlilik ve Numune Bel.)</t>
  </si>
  <si>
    <t>Aflatoksin Analiz Ücreti</t>
  </si>
  <si>
    <t>Yerli Malı Belgeleri</t>
  </si>
  <si>
    <t>Yazılı ve Sözlü Cevaplar ( Malumat Harcı )</t>
  </si>
  <si>
    <t>006</t>
  </si>
  <si>
    <t>Üye Kimlikleri</t>
  </si>
  <si>
    <t>06</t>
  </si>
  <si>
    <t>Yayın Gelirleri Faslı</t>
  </si>
  <si>
    <t>Oda / Borsa Gazetesi İlan Gelirleri ( Bültenler )</t>
  </si>
  <si>
    <t>Diğer Yayın Gelirleri</t>
  </si>
  <si>
    <t>08</t>
  </si>
  <si>
    <t>Bağış ve Yardımlar Faslı</t>
  </si>
  <si>
    <t>Bağış ve Yardım Gelirleri</t>
  </si>
  <si>
    <t>11</t>
  </si>
  <si>
    <t xml:space="preserve">Faiz Gelirleri Faslı </t>
  </si>
  <si>
    <t>Vadeli Mevduat Faiz Gelirleri</t>
  </si>
  <si>
    <t>Cari Yıl Kayıt Ücret Ve Aidat Faiz Geliri</t>
  </si>
  <si>
    <t>Geçmiş Yıllar Kaydiye ve Aidat Faiz Geliri</t>
  </si>
  <si>
    <t>12</t>
  </si>
  <si>
    <t>Kira Gelirleri Faslı</t>
  </si>
  <si>
    <t>Kira Geliri</t>
  </si>
  <si>
    <t>Katkı Payı Geliri</t>
  </si>
  <si>
    <t>13</t>
  </si>
  <si>
    <t>Menkul Kıymet Satış Gelirleri Faslı</t>
  </si>
  <si>
    <t>Hisse Senetleri Geliri</t>
  </si>
  <si>
    <t>Repo Gelirleri</t>
  </si>
  <si>
    <t>15</t>
  </si>
  <si>
    <t>Sair Gelirler Faslı</t>
  </si>
  <si>
    <t xml:space="preserve">Sair Gelir </t>
  </si>
  <si>
    <t>İştiraklardan Alınan Temettü Geliri</t>
  </si>
  <si>
    <t>Küsürat Fark Geliri</t>
  </si>
  <si>
    <t>GENEL TOPLAM:</t>
  </si>
  <si>
    <t>2018</t>
  </si>
  <si>
    <t>2019</t>
  </si>
  <si>
    <t>2020</t>
  </si>
  <si>
    <t>3 YILLIK GELİR BÜTÇESİ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</si>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</sst>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_-;\-* #,##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 Tur"/>
      <charset val="162"/>
    </font>
    <font>
      <b/>
      <sz val="11"/>
      <name val="Arial Tur"/>
      <family val="2"/>
      <charset val="162"/>
    </font>
    <font>
      <b/>
      <sz val="11"/>
      <name val="Arial Tur"/>
      <charset val="162"/>
    </font>
    <font>
      <sz val="7"/>
      <name val="Arial Tur"/>
      <charset val="162"/>
    </font>
    <font>
      <sz val="8"/>
      <name val="Arial Tur"/>
      <charset val="162"/>
    </font>
    <font>
      <b/>
      <sz val="10"/>
      <name val="Arial Narrow"/>
      <family val="2"/>
      <charset val="162"/>
    </font>
    <font>
      <b/>
      <sz val="9"/>
      <name val="Arial Tur"/>
      <charset val="162"/>
    </font>
    <font>
      <b/>
      <sz val="10"/>
      <name val="Arial Tur"/>
      <charset val="162"/>
    </font>
    <font>
      <b/>
      <sz val="10"/>
      <color indexed="12"/>
      <name val="Arial Tur"/>
      <charset val="162"/>
    </font>
    <font>
      <b/>
      <sz val="9"/>
      <color indexed="12"/>
      <name val="Arial Tur"/>
      <charset val="162"/>
    </font>
    <font>
      <sz val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12"/>
      <name val="Arial Tur"/>
      <family val="2"/>
      <charset val="162"/>
    </font>
    <font>
      <sz val="10"/>
      <name val="Arial Tur"/>
      <charset val="162"/>
    </font>
    <font>
      <b/>
      <sz val="9"/>
      <color indexed="20"/>
      <name val="Arial Tur"/>
      <charset val="162"/>
    </font>
    <font>
      <b/>
      <sz val="9"/>
      <color indexed="16"/>
      <name val="Arial Tur"/>
      <charset val="162"/>
    </font>
    <font>
      <b/>
      <sz val="12"/>
      <color indexed="20"/>
      <name val="Arial Tur"/>
      <family val="2"/>
      <charset val="162"/>
    </font>
    <font>
      <b/>
      <sz val="11"/>
      <color indexed="20"/>
      <name val="Arial Tur"/>
      <family val="2"/>
      <charset val="162"/>
    </font>
    <font>
      <sz val="11"/>
      <name val="Arial Tur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8" fillId="0" borderId="1" xfId="0" applyNumberFormat="1" applyFont="1" applyBorder="1"/>
    <xf numFmtId="49" fontId="0" fillId="0" borderId="1" xfId="0" applyNumberFormat="1" applyBorder="1" applyAlignment="1">
      <alignment horizontal="center"/>
    </xf>
    <xf numFmtId="49" fontId="9" fillId="0" borderId="1" xfId="0" applyNumberFormat="1" applyFont="1" applyBorder="1"/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/>
    <xf numFmtId="49" fontId="11" fillId="0" borderId="1" xfId="0" applyNumberFormat="1" applyFont="1" applyBorder="1"/>
    <xf numFmtId="49" fontId="12" fillId="0" borderId="1" xfId="0" applyNumberFormat="1" applyFont="1" applyBorder="1" applyAlignment="1">
      <alignment horizontal="right"/>
    </xf>
    <xf numFmtId="49" fontId="13" fillId="0" borderId="0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49" fontId="8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49" fontId="0" fillId="0" borderId="1" xfId="0" applyNumberFormat="1" applyBorder="1" applyAlignment="1"/>
    <xf numFmtId="3" fontId="12" fillId="0" borderId="1" xfId="0" applyNumberFormat="1" applyFont="1" applyFill="1" applyBorder="1" applyAlignment="1">
      <alignment horizontal="right"/>
    </xf>
    <xf numFmtId="49" fontId="8" fillId="0" borderId="0" xfId="0" applyNumberFormat="1" applyFont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right"/>
    </xf>
    <xf numFmtId="49" fontId="0" fillId="0" borderId="2" xfId="0" applyNumberFormat="1" applyBorder="1" applyAlignment="1">
      <alignment horizontal="center"/>
    </xf>
    <xf numFmtId="49" fontId="0" fillId="0" borderId="6" xfId="0" applyNumberFormat="1" applyBorder="1" applyAlignment="1"/>
    <xf numFmtId="49" fontId="2" fillId="0" borderId="7" xfId="0" applyNumberFormat="1" applyFont="1" applyBorder="1"/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/>
    <xf numFmtId="49" fontId="2" fillId="0" borderId="8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4" fillId="0" borderId="9" xfId="0" applyNumberFormat="1" applyFont="1" applyBorder="1" applyAlignment="1"/>
    <xf numFmtId="49" fontId="0" fillId="0" borderId="9" xfId="0" applyNumberFormat="1" applyBorder="1" applyAlignment="1">
      <alignment horizontal="center"/>
    </xf>
    <xf numFmtId="165" fontId="16" fillId="0" borderId="1" xfId="1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5" fontId="12" fillId="0" borderId="0" xfId="1" applyNumberFormat="1" applyFont="1" applyBorder="1" applyAlignment="1">
      <alignment horizontal="right"/>
    </xf>
    <xf numFmtId="49" fontId="9" fillId="0" borderId="1" xfId="0" applyNumberFormat="1" applyFont="1" applyBorder="1" applyAlignment="1"/>
    <xf numFmtId="165" fontId="14" fillId="0" borderId="1" xfId="1" applyNumberFormat="1" applyFont="1" applyBorder="1" applyAlignment="1">
      <alignment horizontal="right"/>
    </xf>
    <xf numFmtId="165" fontId="12" fillId="0" borderId="1" xfId="1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right"/>
    </xf>
    <xf numFmtId="165" fontId="19" fillId="0" borderId="0" xfId="1" applyNumberFormat="1" applyFont="1" applyBorder="1" applyAlignment="1">
      <alignment horizontal="right"/>
    </xf>
    <xf numFmtId="49" fontId="19" fillId="0" borderId="0" xfId="0" applyNumberFormat="1" applyFont="1" applyBorder="1" applyAlignment="1">
      <alignment horizontal="right"/>
    </xf>
    <xf numFmtId="4" fontId="19" fillId="0" borderId="0" xfId="0" applyNumberFormat="1" applyFont="1" applyBorder="1" applyAlignment="1">
      <alignment horizontal="right"/>
    </xf>
    <xf numFmtId="49" fontId="20" fillId="0" borderId="0" xfId="0" applyNumberFormat="1" applyFont="1" applyBorder="1" applyAlignment="1">
      <alignment horizontal="right"/>
    </xf>
    <xf numFmtId="4" fontId="20" fillId="0" borderId="0" xfId="0" applyNumberFormat="1" applyFont="1" applyBorder="1" applyAlignment="1">
      <alignment horizontal="right"/>
    </xf>
    <xf numFmtId="49" fontId="21" fillId="0" borderId="0" xfId="0" applyNumberFormat="1" applyFont="1" applyBorder="1" applyAlignment="1">
      <alignment horizontal="right"/>
    </xf>
    <xf numFmtId="49" fontId="0" fillId="0" borderId="0" xfId="0" applyNumberFormat="1" applyAlignment="1"/>
    <xf numFmtId="0" fontId="2" fillId="0" borderId="0" xfId="0" applyFont="1"/>
    <xf numFmtId="49" fontId="12" fillId="0" borderId="0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18"/>
  <sheetViews>
    <sheetView tabSelected="1" topLeftCell="A61" workbookViewId="0">
      <selection activeCell="K73" sqref="K73"/>
    </sheetView>
  </sheetViews>
  <sheetFormatPr defaultRowHeight="15"/>
  <cols>
    <col min="1" max="1" width="4.28515625" style="1" customWidth="1"/>
    <col min="2" max="2" width="5.28515625" style="2" customWidth="1"/>
    <col min="3" max="3" width="5.42578125" style="2" customWidth="1"/>
    <col min="4" max="4" width="44" style="3" customWidth="1"/>
    <col min="5" max="5" width="13.28515625" style="4" bestFit="1" customWidth="1"/>
    <col min="6" max="6" width="12.85546875" style="4" bestFit="1" customWidth="1"/>
    <col min="7" max="7" width="13.28515625" style="4" bestFit="1" customWidth="1"/>
    <col min="8" max="9" width="11.28515625" bestFit="1" customWidth="1"/>
    <col min="254" max="254" width="4.28515625" customWidth="1"/>
    <col min="255" max="255" width="5.28515625" customWidth="1"/>
    <col min="256" max="256" width="5.42578125" customWidth="1"/>
    <col min="257" max="257" width="27.28515625" customWidth="1"/>
    <col min="258" max="258" width="0" hidden="1" customWidth="1"/>
    <col min="259" max="259" width="12.85546875" bestFit="1" customWidth="1"/>
    <col min="260" max="260" width="13.28515625" bestFit="1" customWidth="1"/>
    <col min="261" max="261" width="14.7109375" customWidth="1"/>
    <col min="262" max="262" width="12.85546875" customWidth="1"/>
    <col min="263" max="263" width="11.85546875" customWidth="1"/>
    <col min="510" max="510" width="4.28515625" customWidth="1"/>
    <col min="511" max="511" width="5.28515625" customWidth="1"/>
    <col min="512" max="512" width="5.42578125" customWidth="1"/>
    <col min="513" max="513" width="27.28515625" customWidth="1"/>
    <col min="514" max="514" width="0" hidden="1" customWidth="1"/>
    <col min="515" max="515" width="12.85546875" bestFit="1" customWidth="1"/>
    <col min="516" max="516" width="13.28515625" bestFit="1" customWidth="1"/>
    <col min="517" max="517" width="14.7109375" customWidth="1"/>
    <col min="518" max="518" width="12.85546875" customWidth="1"/>
    <col min="519" max="519" width="11.85546875" customWidth="1"/>
    <col min="766" max="766" width="4.28515625" customWidth="1"/>
    <col min="767" max="767" width="5.28515625" customWidth="1"/>
    <col min="768" max="768" width="5.42578125" customWidth="1"/>
    <col min="769" max="769" width="27.28515625" customWidth="1"/>
    <col min="770" max="770" width="0" hidden="1" customWidth="1"/>
    <col min="771" max="771" width="12.85546875" bestFit="1" customWidth="1"/>
    <col min="772" max="772" width="13.28515625" bestFit="1" customWidth="1"/>
    <col min="773" max="773" width="14.7109375" customWidth="1"/>
    <col min="774" max="774" width="12.85546875" customWidth="1"/>
    <col min="775" max="775" width="11.85546875" customWidth="1"/>
    <col min="1022" max="1022" width="4.28515625" customWidth="1"/>
    <col min="1023" max="1023" width="5.28515625" customWidth="1"/>
    <col min="1024" max="1024" width="5.42578125" customWidth="1"/>
    <col min="1025" max="1025" width="27.28515625" customWidth="1"/>
    <col min="1026" max="1026" width="0" hidden="1" customWidth="1"/>
    <col min="1027" max="1027" width="12.85546875" bestFit="1" customWidth="1"/>
    <col min="1028" max="1028" width="13.28515625" bestFit="1" customWidth="1"/>
    <col min="1029" max="1029" width="14.7109375" customWidth="1"/>
    <col min="1030" max="1030" width="12.85546875" customWidth="1"/>
    <col min="1031" max="1031" width="11.85546875" customWidth="1"/>
    <col min="1278" max="1278" width="4.28515625" customWidth="1"/>
    <col min="1279" max="1279" width="5.28515625" customWidth="1"/>
    <col min="1280" max="1280" width="5.42578125" customWidth="1"/>
    <col min="1281" max="1281" width="27.28515625" customWidth="1"/>
    <col min="1282" max="1282" width="0" hidden="1" customWidth="1"/>
    <col min="1283" max="1283" width="12.85546875" bestFit="1" customWidth="1"/>
    <col min="1284" max="1284" width="13.28515625" bestFit="1" customWidth="1"/>
    <col min="1285" max="1285" width="14.7109375" customWidth="1"/>
    <col min="1286" max="1286" width="12.85546875" customWidth="1"/>
    <col min="1287" max="1287" width="11.85546875" customWidth="1"/>
    <col min="1534" max="1534" width="4.28515625" customWidth="1"/>
    <col min="1535" max="1535" width="5.28515625" customWidth="1"/>
    <col min="1536" max="1536" width="5.42578125" customWidth="1"/>
    <col min="1537" max="1537" width="27.28515625" customWidth="1"/>
    <col min="1538" max="1538" width="0" hidden="1" customWidth="1"/>
    <col min="1539" max="1539" width="12.85546875" bestFit="1" customWidth="1"/>
    <col min="1540" max="1540" width="13.28515625" bestFit="1" customWidth="1"/>
    <col min="1541" max="1541" width="14.7109375" customWidth="1"/>
    <col min="1542" max="1542" width="12.85546875" customWidth="1"/>
    <col min="1543" max="1543" width="11.85546875" customWidth="1"/>
    <col min="1790" max="1790" width="4.28515625" customWidth="1"/>
    <col min="1791" max="1791" width="5.28515625" customWidth="1"/>
    <col min="1792" max="1792" width="5.42578125" customWidth="1"/>
    <col min="1793" max="1793" width="27.28515625" customWidth="1"/>
    <col min="1794" max="1794" width="0" hidden="1" customWidth="1"/>
    <col min="1795" max="1795" width="12.85546875" bestFit="1" customWidth="1"/>
    <col min="1796" max="1796" width="13.28515625" bestFit="1" customWidth="1"/>
    <col min="1797" max="1797" width="14.7109375" customWidth="1"/>
    <col min="1798" max="1798" width="12.85546875" customWidth="1"/>
    <col min="1799" max="1799" width="11.85546875" customWidth="1"/>
    <col min="2046" max="2046" width="4.28515625" customWidth="1"/>
    <col min="2047" max="2047" width="5.28515625" customWidth="1"/>
    <col min="2048" max="2048" width="5.42578125" customWidth="1"/>
    <col min="2049" max="2049" width="27.28515625" customWidth="1"/>
    <col min="2050" max="2050" width="0" hidden="1" customWidth="1"/>
    <col min="2051" max="2051" width="12.85546875" bestFit="1" customWidth="1"/>
    <col min="2052" max="2052" width="13.28515625" bestFit="1" customWidth="1"/>
    <col min="2053" max="2053" width="14.7109375" customWidth="1"/>
    <col min="2054" max="2054" width="12.85546875" customWidth="1"/>
    <col min="2055" max="2055" width="11.85546875" customWidth="1"/>
    <col min="2302" max="2302" width="4.28515625" customWidth="1"/>
    <col min="2303" max="2303" width="5.28515625" customWidth="1"/>
    <col min="2304" max="2304" width="5.42578125" customWidth="1"/>
    <col min="2305" max="2305" width="27.28515625" customWidth="1"/>
    <col min="2306" max="2306" width="0" hidden="1" customWidth="1"/>
    <col min="2307" max="2307" width="12.85546875" bestFit="1" customWidth="1"/>
    <col min="2308" max="2308" width="13.28515625" bestFit="1" customWidth="1"/>
    <col min="2309" max="2309" width="14.7109375" customWidth="1"/>
    <col min="2310" max="2310" width="12.85546875" customWidth="1"/>
    <col min="2311" max="2311" width="11.85546875" customWidth="1"/>
    <col min="2558" max="2558" width="4.28515625" customWidth="1"/>
    <col min="2559" max="2559" width="5.28515625" customWidth="1"/>
    <col min="2560" max="2560" width="5.42578125" customWidth="1"/>
    <col min="2561" max="2561" width="27.28515625" customWidth="1"/>
    <col min="2562" max="2562" width="0" hidden="1" customWidth="1"/>
    <col min="2563" max="2563" width="12.85546875" bestFit="1" customWidth="1"/>
    <col min="2564" max="2564" width="13.28515625" bestFit="1" customWidth="1"/>
    <col min="2565" max="2565" width="14.7109375" customWidth="1"/>
    <col min="2566" max="2566" width="12.85546875" customWidth="1"/>
    <col min="2567" max="2567" width="11.85546875" customWidth="1"/>
    <col min="2814" max="2814" width="4.28515625" customWidth="1"/>
    <col min="2815" max="2815" width="5.28515625" customWidth="1"/>
    <col min="2816" max="2816" width="5.42578125" customWidth="1"/>
    <col min="2817" max="2817" width="27.28515625" customWidth="1"/>
    <col min="2818" max="2818" width="0" hidden="1" customWidth="1"/>
    <col min="2819" max="2819" width="12.85546875" bestFit="1" customWidth="1"/>
    <col min="2820" max="2820" width="13.28515625" bestFit="1" customWidth="1"/>
    <col min="2821" max="2821" width="14.7109375" customWidth="1"/>
    <col min="2822" max="2822" width="12.85546875" customWidth="1"/>
    <col min="2823" max="2823" width="11.85546875" customWidth="1"/>
    <col min="3070" max="3070" width="4.28515625" customWidth="1"/>
    <col min="3071" max="3071" width="5.28515625" customWidth="1"/>
    <col min="3072" max="3072" width="5.42578125" customWidth="1"/>
    <col min="3073" max="3073" width="27.28515625" customWidth="1"/>
    <col min="3074" max="3074" width="0" hidden="1" customWidth="1"/>
    <col min="3075" max="3075" width="12.85546875" bestFit="1" customWidth="1"/>
    <col min="3076" max="3076" width="13.28515625" bestFit="1" customWidth="1"/>
    <col min="3077" max="3077" width="14.7109375" customWidth="1"/>
    <col min="3078" max="3078" width="12.85546875" customWidth="1"/>
    <col min="3079" max="3079" width="11.85546875" customWidth="1"/>
    <col min="3326" max="3326" width="4.28515625" customWidth="1"/>
    <col min="3327" max="3327" width="5.28515625" customWidth="1"/>
    <col min="3328" max="3328" width="5.42578125" customWidth="1"/>
    <col min="3329" max="3329" width="27.28515625" customWidth="1"/>
    <col min="3330" max="3330" width="0" hidden="1" customWidth="1"/>
    <col min="3331" max="3331" width="12.85546875" bestFit="1" customWidth="1"/>
    <col min="3332" max="3332" width="13.28515625" bestFit="1" customWidth="1"/>
    <col min="3333" max="3333" width="14.7109375" customWidth="1"/>
    <col min="3334" max="3334" width="12.85546875" customWidth="1"/>
    <col min="3335" max="3335" width="11.85546875" customWidth="1"/>
    <col min="3582" max="3582" width="4.28515625" customWidth="1"/>
    <col min="3583" max="3583" width="5.28515625" customWidth="1"/>
    <col min="3584" max="3584" width="5.42578125" customWidth="1"/>
    <col min="3585" max="3585" width="27.28515625" customWidth="1"/>
    <col min="3586" max="3586" width="0" hidden="1" customWidth="1"/>
    <col min="3587" max="3587" width="12.85546875" bestFit="1" customWidth="1"/>
    <col min="3588" max="3588" width="13.28515625" bestFit="1" customWidth="1"/>
    <col min="3589" max="3589" width="14.7109375" customWidth="1"/>
    <col min="3590" max="3590" width="12.85546875" customWidth="1"/>
    <col min="3591" max="3591" width="11.85546875" customWidth="1"/>
    <col min="3838" max="3838" width="4.28515625" customWidth="1"/>
    <col min="3839" max="3839" width="5.28515625" customWidth="1"/>
    <col min="3840" max="3840" width="5.42578125" customWidth="1"/>
    <col min="3841" max="3841" width="27.28515625" customWidth="1"/>
    <col min="3842" max="3842" width="0" hidden="1" customWidth="1"/>
    <col min="3843" max="3843" width="12.85546875" bestFit="1" customWidth="1"/>
    <col min="3844" max="3844" width="13.28515625" bestFit="1" customWidth="1"/>
    <col min="3845" max="3845" width="14.7109375" customWidth="1"/>
    <col min="3846" max="3846" width="12.85546875" customWidth="1"/>
    <col min="3847" max="3847" width="11.85546875" customWidth="1"/>
    <col min="4094" max="4094" width="4.28515625" customWidth="1"/>
    <col min="4095" max="4095" width="5.28515625" customWidth="1"/>
    <col min="4096" max="4096" width="5.42578125" customWidth="1"/>
    <col min="4097" max="4097" width="27.28515625" customWidth="1"/>
    <col min="4098" max="4098" width="0" hidden="1" customWidth="1"/>
    <col min="4099" max="4099" width="12.85546875" bestFit="1" customWidth="1"/>
    <col min="4100" max="4100" width="13.28515625" bestFit="1" customWidth="1"/>
    <col min="4101" max="4101" width="14.7109375" customWidth="1"/>
    <col min="4102" max="4102" width="12.85546875" customWidth="1"/>
    <col min="4103" max="4103" width="11.85546875" customWidth="1"/>
    <col min="4350" max="4350" width="4.28515625" customWidth="1"/>
    <col min="4351" max="4351" width="5.28515625" customWidth="1"/>
    <col min="4352" max="4352" width="5.42578125" customWidth="1"/>
    <col min="4353" max="4353" width="27.28515625" customWidth="1"/>
    <col min="4354" max="4354" width="0" hidden="1" customWidth="1"/>
    <col min="4355" max="4355" width="12.85546875" bestFit="1" customWidth="1"/>
    <col min="4356" max="4356" width="13.28515625" bestFit="1" customWidth="1"/>
    <col min="4357" max="4357" width="14.7109375" customWidth="1"/>
    <col min="4358" max="4358" width="12.85546875" customWidth="1"/>
    <col min="4359" max="4359" width="11.85546875" customWidth="1"/>
    <col min="4606" max="4606" width="4.28515625" customWidth="1"/>
    <col min="4607" max="4607" width="5.28515625" customWidth="1"/>
    <col min="4608" max="4608" width="5.42578125" customWidth="1"/>
    <col min="4609" max="4609" width="27.28515625" customWidth="1"/>
    <col min="4610" max="4610" width="0" hidden="1" customWidth="1"/>
    <col min="4611" max="4611" width="12.85546875" bestFit="1" customWidth="1"/>
    <col min="4612" max="4612" width="13.28515625" bestFit="1" customWidth="1"/>
    <col min="4613" max="4613" width="14.7109375" customWidth="1"/>
    <col min="4614" max="4614" width="12.85546875" customWidth="1"/>
    <col min="4615" max="4615" width="11.85546875" customWidth="1"/>
    <col min="4862" max="4862" width="4.28515625" customWidth="1"/>
    <col min="4863" max="4863" width="5.28515625" customWidth="1"/>
    <col min="4864" max="4864" width="5.42578125" customWidth="1"/>
    <col min="4865" max="4865" width="27.28515625" customWidth="1"/>
    <col min="4866" max="4866" width="0" hidden="1" customWidth="1"/>
    <col min="4867" max="4867" width="12.85546875" bestFit="1" customWidth="1"/>
    <col min="4868" max="4868" width="13.28515625" bestFit="1" customWidth="1"/>
    <col min="4869" max="4869" width="14.7109375" customWidth="1"/>
    <col min="4870" max="4870" width="12.85546875" customWidth="1"/>
    <col min="4871" max="4871" width="11.85546875" customWidth="1"/>
    <col min="5118" max="5118" width="4.28515625" customWidth="1"/>
    <col min="5119" max="5119" width="5.28515625" customWidth="1"/>
    <col min="5120" max="5120" width="5.42578125" customWidth="1"/>
    <col min="5121" max="5121" width="27.28515625" customWidth="1"/>
    <col min="5122" max="5122" width="0" hidden="1" customWidth="1"/>
    <col min="5123" max="5123" width="12.85546875" bestFit="1" customWidth="1"/>
    <col min="5124" max="5124" width="13.28515625" bestFit="1" customWidth="1"/>
    <col min="5125" max="5125" width="14.7109375" customWidth="1"/>
    <col min="5126" max="5126" width="12.85546875" customWidth="1"/>
    <col min="5127" max="5127" width="11.85546875" customWidth="1"/>
    <col min="5374" max="5374" width="4.28515625" customWidth="1"/>
    <col min="5375" max="5375" width="5.28515625" customWidth="1"/>
    <col min="5376" max="5376" width="5.42578125" customWidth="1"/>
    <col min="5377" max="5377" width="27.28515625" customWidth="1"/>
    <col min="5378" max="5378" width="0" hidden="1" customWidth="1"/>
    <col min="5379" max="5379" width="12.85546875" bestFit="1" customWidth="1"/>
    <col min="5380" max="5380" width="13.28515625" bestFit="1" customWidth="1"/>
    <col min="5381" max="5381" width="14.7109375" customWidth="1"/>
    <col min="5382" max="5382" width="12.85546875" customWidth="1"/>
    <col min="5383" max="5383" width="11.85546875" customWidth="1"/>
    <col min="5630" max="5630" width="4.28515625" customWidth="1"/>
    <col min="5631" max="5631" width="5.28515625" customWidth="1"/>
    <col min="5632" max="5632" width="5.42578125" customWidth="1"/>
    <col min="5633" max="5633" width="27.28515625" customWidth="1"/>
    <col min="5634" max="5634" width="0" hidden="1" customWidth="1"/>
    <col min="5635" max="5635" width="12.85546875" bestFit="1" customWidth="1"/>
    <col min="5636" max="5636" width="13.28515625" bestFit="1" customWidth="1"/>
    <col min="5637" max="5637" width="14.7109375" customWidth="1"/>
    <col min="5638" max="5638" width="12.85546875" customWidth="1"/>
    <col min="5639" max="5639" width="11.85546875" customWidth="1"/>
    <col min="5886" max="5886" width="4.28515625" customWidth="1"/>
    <col min="5887" max="5887" width="5.28515625" customWidth="1"/>
    <col min="5888" max="5888" width="5.42578125" customWidth="1"/>
    <col min="5889" max="5889" width="27.28515625" customWidth="1"/>
    <col min="5890" max="5890" width="0" hidden="1" customWidth="1"/>
    <col min="5891" max="5891" width="12.85546875" bestFit="1" customWidth="1"/>
    <col min="5892" max="5892" width="13.28515625" bestFit="1" customWidth="1"/>
    <col min="5893" max="5893" width="14.7109375" customWidth="1"/>
    <col min="5894" max="5894" width="12.85546875" customWidth="1"/>
    <col min="5895" max="5895" width="11.85546875" customWidth="1"/>
    <col min="6142" max="6142" width="4.28515625" customWidth="1"/>
    <col min="6143" max="6143" width="5.28515625" customWidth="1"/>
    <col min="6144" max="6144" width="5.42578125" customWidth="1"/>
    <col min="6145" max="6145" width="27.28515625" customWidth="1"/>
    <col min="6146" max="6146" width="0" hidden="1" customWidth="1"/>
    <col min="6147" max="6147" width="12.85546875" bestFit="1" customWidth="1"/>
    <col min="6148" max="6148" width="13.28515625" bestFit="1" customWidth="1"/>
    <col min="6149" max="6149" width="14.7109375" customWidth="1"/>
    <col min="6150" max="6150" width="12.85546875" customWidth="1"/>
    <col min="6151" max="6151" width="11.85546875" customWidth="1"/>
    <col min="6398" max="6398" width="4.28515625" customWidth="1"/>
    <col min="6399" max="6399" width="5.28515625" customWidth="1"/>
    <col min="6400" max="6400" width="5.42578125" customWidth="1"/>
    <col min="6401" max="6401" width="27.28515625" customWidth="1"/>
    <col min="6402" max="6402" width="0" hidden="1" customWidth="1"/>
    <col min="6403" max="6403" width="12.85546875" bestFit="1" customWidth="1"/>
    <col min="6404" max="6404" width="13.28515625" bestFit="1" customWidth="1"/>
    <col min="6405" max="6405" width="14.7109375" customWidth="1"/>
    <col min="6406" max="6406" width="12.85546875" customWidth="1"/>
    <col min="6407" max="6407" width="11.85546875" customWidth="1"/>
    <col min="6654" max="6654" width="4.28515625" customWidth="1"/>
    <col min="6655" max="6655" width="5.28515625" customWidth="1"/>
    <col min="6656" max="6656" width="5.42578125" customWidth="1"/>
    <col min="6657" max="6657" width="27.28515625" customWidth="1"/>
    <col min="6658" max="6658" width="0" hidden="1" customWidth="1"/>
    <col min="6659" max="6659" width="12.85546875" bestFit="1" customWidth="1"/>
    <col min="6660" max="6660" width="13.28515625" bestFit="1" customWidth="1"/>
    <col min="6661" max="6661" width="14.7109375" customWidth="1"/>
    <col min="6662" max="6662" width="12.85546875" customWidth="1"/>
    <col min="6663" max="6663" width="11.85546875" customWidth="1"/>
    <col min="6910" max="6910" width="4.28515625" customWidth="1"/>
    <col min="6911" max="6911" width="5.28515625" customWidth="1"/>
    <col min="6912" max="6912" width="5.42578125" customWidth="1"/>
    <col min="6913" max="6913" width="27.28515625" customWidth="1"/>
    <col min="6914" max="6914" width="0" hidden="1" customWidth="1"/>
    <col min="6915" max="6915" width="12.85546875" bestFit="1" customWidth="1"/>
    <col min="6916" max="6916" width="13.28515625" bestFit="1" customWidth="1"/>
    <col min="6917" max="6917" width="14.7109375" customWidth="1"/>
    <col min="6918" max="6918" width="12.85546875" customWidth="1"/>
    <col min="6919" max="6919" width="11.85546875" customWidth="1"/>
    <col min="7166" max="7166" width="4.28515625" customWidth="1"/>
    <col min="7167" max="7167" width="5.28515625" customWidth="1"/>
    <col min="7168" max="7168" width="5.42578125" customWidth="1"/>
    <col min="7169" max="7169" width="27.28515625" customWidth="1"/>
    <col min="7170" max="7170" width="0" hidden="1" customWidth="1"/>
    <col min="7171" max="7171" width="12.85546875" bestFit="1" customWidth="1"/>
    <col min="7172" max="7172" width="13.28515625" bestFit="1" customWidth="1"/>
    <col min="7173" max="7173" width="14.7109375" customWidth="1"/>
    <col min="7174" max="7174" width="12.85546875" customWidth="1"/>
    <col min="7175" max="7175" width="11.85546875" customWidth="1"/>
    <col min="7422" max="7422" width="4.28515625" customWidth="1"/>
    <col min="7423" max="7423" width="5.28515625" customWidth="1"/>
    <col min="7424" max="7424" width="5.42578125" customWidth="1"/>
    <col min="7425" max="7425" width="27.28515625" customWidth="1"/>
    <col min="7426" max="7426" width="0" hidden="1" customWidth="1"/>
    <col min="7427" max="7427" width="12.85546875" bestFit="1" customWidth="1"/>
    <col min="7428" max="7428" width="13.28515625" bestFit="1" customWidth="1"/>
    <col min="7429" max="7429" width="14.7109375" customWidth="1"/>
    <col min="7430" max="7430" width="12.85546875" customWidth="1"/>
    <col min="7431" max="7431" width="11.85546875" customWidth="1"/>
    <col min="7678" max="7678" width="4.28515625" customWidth="1"/>
    <col min="7679" max="7679" width="5.28515625" customWidth="1"/>
    <col min="7680" max="7680" width="5.42578125" customWidth="1"/>
    <col min="7681" max="7681" width="27.28515625" customWidth="1"/>
    <col min="7682" max="7682" width="0" hidden="1" customWidth="1"/>
    <col min="7683" max="7683" width="12.85546875" bestFit="1" customWidth="1"/>
    <col min="7684" max="7684" width="13.28515625" bestFit="1" customWidth="1"/>
    <col min="7685" max="7685" width="14.7109375" customWidth="1"/>
    <col min="7686" max="7686" width="12.85546875" customWidth="1"/>
    <col min="7687" max="7687" width="11.85546875" customWidth="1"/>
    <col min="7934" max="7934" width="4.28515625" customWidth="1"/>
    <col min="7935" max="7935" width="5.28515625" customWidth="1"/>
    <col min="7936" max="7936" width="5.42578125" customWidth="1"/>
    <col min="7937" max="7937" width="27.28515625" customWidth="1"/>
    <col min="7938" max="7938" width="0" hidden="1" customWidth="1"/>
    <col min="7939" max="7939" width="12.85546875" bestFit="1" customWidth="1"/>
    <col min="7940" max="7940" width="13.28515625" bestFit="1" customWidth="1"/>
    <col min="7941" max="7941" width="14.7109375" customWidth="1"/>
    <col min="7942" max="7942" width="12.85546875" customWidth="1"/>
    <col min="7943" max="7943" width="11.85546875" customWidth="1"/>
    <col min="8190" max="8190" width="4.28515625" customWidth="1"/>
    <col min="8191" max="8191" width="5.28515625" customWidth="1"/>
    <col min="8192" max="8192" width="5.42578125" customWidth="1"/>
    <col min="8193" max="8193" width="27.28515625" customWidth="1"/>
    <col min="8194" max="8194" width="0" hidden="1" customWidth="1"/>
    <col min="8195" max="8195" width="12.85546875" bestFit="1" customWidth="1"/>
    <col min="8196" max="8196" width="13.28515625" bestFit="1" customWidth="1"/>
    <col min="8197" max="8197" width="14.7109375" customWidth="1"/>
    <col min="8198" max="8198" width="12.85546875" customWidth="1"/>
    <col min="8199" max="8199" width="11.85546875" customWidth="1"/>
    <col min="8446" max="8446" width="4.28515625" customWidth="1"/>
    <col min="8447" max="8447" width="5.28515625" customWidth="1"/>
    <col min="8448" max="8448" width="5.42578125" customWidth="1"/>
    <col min="8449" max="8449" width="27.28515625" customWidth="1"/>
    <col min="8450" max="8450" width="0" hidden="1" customWidth="1"/>
    <col min="8451" max="8451" width="12.85546875" bestFit="1" customWidth="1"/>
    <col min="8452" max="8452" width="13.28515625" bestFit="1" customWidth="1"/>
    <col min="8453" max="8453" width="14.7109375" customWidth="1"/>
    <col min="8454" max="8454" width="12.85546875" customWidth="1"/>
    <col min="8455" max="8455" width="11.85546875" customWidth="1"/>
    <col min="8702" max="8702" width="4.28515625" customWidth="1"/>
    <col min="8703" max="8703" width="5.28515625" customWidth="1"/>
    <col min="8704" max="8704" width="5.42578125" customWidth="1"/>
    <col min="8705" max="8705" width="27.28515625" customWidth="1"/>
    <col min="8706" max="8706" width="0" hidden="1" customWidth="1"/>
    <col min="8707" max="8707" width="12.85546875" bestFit="1" customWidth="1"/>
    <col min="8708" max="8708" width="13.28515625" bestFit="1" customWidth="1"/>
    <col min="8709" max="8709" width="14.7109375" customWidth="1"/>
    <col min="8710" max="8710" width="12.85546875" customWidth="1"/>
    <col min="8711" max="8711" width="11.85546875" customWidth="1"/>
    <col min="8958" max="8958" width="4.28515625" customWidth="1"/>
    <col min="8959" max="8959" width="5.28515625" customWidth="1"/>
    <col min="8960" max="8960" width="5.42578125" customWidth="1"/>
    <col min="8961" max="8961" width="27.28515625" customWidth="1"/>
    <col min="8962" max="8962" width="0" hidden="1" customWidth="1"/>
    <col min="8963" max="8963" width="12.85546875" bestFit="1" customWidth="1"/>
    <col min="8964" max="8964" width="13.28515625" bestFit="1" customWidth="1"/>
    <col min="8965" max="8965" width="14.7109375" customWidth="1"/>
    <col min="8966" max="8966" width="12.85546875" customWidth="1"/>
    <col min="8967" max="8967" width="11.85546875" customWidth="1"/>
    <col min="9214" max="9214" width="4.28515625" customWidth="1"/>
    <col min="9215" max="9215" width="5.28515625" customWidth="1"/>
    <col min="9216" max="9216" width="5.42578125" customWidth="1"/>
    <col min="9217" max="9217" width="27.28515625" customWidth="1"/>
    <col min="9218" max="9218" width="0" hidden="1" customWidth="1"/>
    <col min="9219" max="9219" width="12.85546875" bestFit="1" customWidth="1"/>
    <col min="9220" max="9220" width="13.28515625" bestFit="1" customWidth="1"/>
    <col min="9221" max="9221" width="14.7109375" customWidth="1"/>
    <col min="9222" max="9222" width="12.85546875" customWidth="1"/>
    <col min="9223" max="9223" width="11.85546875" customWidth="1"/>
    <col min="9470" max="9470" width="4.28515625" customWidth="1"/>
    <col min="9471" max="9471" width="5.28515625" customWidth="1"/>
    <col min="9472" max="9472" width="5.42578125" customWidth="1"/>
    <col min="9473" max="9473" width="27.28515625" customWidth="1"/>
    <col min="9474" max="9474" width="0" hidden="1" customWidth="1"/>
    <col min="9475" max="9475" width="12.85546875" bestFit="1" customWidth="1"/>
    <col min="9476" max="9476" width="13.28515625" bestFit="1" customWidth="1"/>
    <col min="9477" max="9477" width="14.7109375" customWidth="1"/>
    <col min="9478" max="9478" width="12.85546875" customWidth="1"/>
    <col min="9479" max="9479" width="11.85546875" customWidth="1"/>
    <col min="9726" max="9726" width="4.28515625" customWidth="1"/>
    <col min="9727" max="9727" width="5.28515625" customWidth="1"/>
    <col min="9728" max="9728" width="5.42578125" customWidth="1"/>
    <col min="9729" max="9729" width="27.28515625" customWidth="1"/>
    <col min="9730" max="9730" width="0" hidden="1" customWidth="1"/>
    <col min="9731" max="9731" width="12.85546875" bestFit="1" customWidth="1"/>
    <col min="9732" max="9732" width="13.28515625" bestFit="1" customWidth="1"/>
    <col min="9733" max="9733" width="14.7109375" customWidth="1"/>
    <col min="9734" max="9734" width="12.85546875" customWidth="1"/>
    <col min="9735" max="9735" width="11.85546875" customWidth="1"/>
    <col min="9982" max="9982" width="4.28515625" customWidth="1"/>
    <col min="9983" max="9983" width="5.28515625" customWidth="1"/>
    <col min="9984" max="9984" width="5.42578125" customWidth="1"/>
    <col min="9985" max="9985" width="27.28515625" customWidth="1"/>
    <col min="9986" max="9986" width="0" hidden="1" customWidth="1"/>
    <col min="9987" max="9987" width="12.85546875" bestFit="1" customWidth="1"/>
    <col min="9988" max="9988" width="13.28515625" bestFit="1" customWidth="1"/>
    <col min="9989" max="9989" width="14.7109375" customWidth="1"/>
    <col min="9990" max="9990" width="12.85546875" customWidth="1"/>
    <col min="9991" max="9991" width="11.85546875" customWidth="1"/>
    <col min="10238" max="10238" width="4.28515625" customWidth="1"/>
    <col min="10239" max="10239" width="5.28515625" customWidth="1"/>
    <col min="10240" max="10240" width="5.42578125" customWidth="1"/>
    <col min="10241" max="10241" width="27.28515625" customWidth="1"/>
    <col min="10242" max="10242" width="0" hidden="1" customWidth="1"/>
    <col min="10243" max="10243" width="12.85546875" bestFit="1" customWidth="1"/>
    <col min="10244" max="10244" width="13.28515625" bestFit="1" customWidth="1"/>
    <col min="10245" max="10245" width="14.7109375" customWidth="1"/>
    <col min="10246" max="10246" width="12.85546875" customWidth="1"/>
    <col min="10247" max="10247" width="11.85546875" customWidth="1"/>
    <col min="10494" max="10494" width="4.28515625" customWidth="1"/>
    <col min="10495" max="10495" width="5.28515625" customWidth="1"/>
    <col min="10496" max="10496" width="5.42578125" customWidth="1"/>
    <col min="10497" max="10497" width="27.28515625" customWidth="1"/>
    <col min="10498" max="10498" width="0" hidden="1" customWidth="1"/>
    <col min="10499" max="10499" width="12.85546875" bestFit="1" customWidth="1"/>
    <col min="10500" max="10500" width="13.28515625" bestFit="1" customWidth="1"/>
    <col min="10501" max="10501" width="14.7109375" customWidth="1"/>
    <col min="10502" max="10502" width="12.85546875" customWidth="1"/>
    <col min="10503" max="10503" width="11.85546875" customWidth="1"/>
    <col min="10750" max="10750" width="4.28515625" customWidth="1"/>
    <col min="10751" max="10751" width="5.28515625" customWidth="1"/>
    <col min="10752" max="10752" width="5.42578125" customWidth="1"/>
    <col min="10753" max="10753" width="27.28515625" customWidth="1"/>
    <col min="10754" max="10754" width="0" hidden="1" customWidth="1"/>
    <col min="10755" max="10755" width="12.85546875" bestFit="1" customWidth="1"/>
    <col min="10756" max="10756" width="13.28515625" bestFit="1" customWidth="1"/>
    <col min="10757" max="10757" width="14.7109375" customWidth="1"/>
    <col min="10758" max="10758" width="12.85546875" customWidth="1"/>
    <col min="10759" max="10759" width="11.85546875" customWidth="1"/>
    <col min="11006" max="11006" width="4.28515625" customWidth="1"/>
    <col min="11007" max="11007" width="5.28515625" customWidth="1"/>
    <col min="11008" max="11008" width="5.42578125" customWidth="1"/>
    <col min="11009" max="11009" width="27.28515625" customWidth="1"/>
    <col min="11010" max="11010" width="0" hidden="1" customWidth="1"/>
    <col min="11011" max="11011" width="12.85546875" bestFit="1" customWidth="1"/>
    <col min="11012" max="11012" width="13.28515625" bestFit="1" customWidth="1"/>
    <col min="11013" max="11013" width="14.7109375" customWidth="1"/>
    <col min="11014" max="11014" width="12.85546875" customWidth="1"/>
    <col min="11015" max="11015" width="11.85546875" customWidth="1"/>
    <col min="11262" max="11262" width="4.28515625" customWidth="1"/>
    <col min="11263" max="11263" width="5.28515625" customWidth="1"/>
    <col min="11264" max="11264" width="5.42578125" customWidth="1"/>
    <col min="11265" max="11265" width="27.28515625" customWidth="1"/>
    <col min="11266" max="11266" width="0" hidden="1" customWidth="1"/>
    <col min="11267" max="11267" width="12.85546875" bestFit="1" customWidth="1"/>
    <col min="11268" max="11268" width="13.28515625" bestFit="1" customWidth="1"/>
    <col min="11269" max="11269" width="14.7109375" customWidth="1"/>
    <col min="11270" max="11270" width="12.85546875" customWidth="1"/>
    <col min="11271" max="11271" width="11.85546875" customWidth="1"/>
    <col min="11518" max="11518" width="4.28515625" customWidth="1"/>
    <col min="11519" max="11519" width="5.28515625" customWidth="1"/>
    <col min="11520" max="11520" width="5.42578125" customWidth="1"/>
    <col min="11521" max="11521" width="27.28515625" customWidth="1"/>
    <col min="11522" max="11522" width="0" hidden="1" customWidth="1"/>
    <col min="11523" max="11523" width="12.85546875" bestFit="1" customWidth="1"/>
    <col min="11524" max="11524" width="13.28515625" bestFit="1" customWidth="1"/>
    <col min="11525" max="11525" width="14.7109375" customWidth="1"/>
    <col min="11526" max="11526" width="12.85546875" customWidth="1"/>
    <col min="11527" max="11527" width="11.85546875" customWidth="1"/>
    <col min="11774" max="11774" width="4.28515625" customWidth="1"/>
    <col min="11775" max="11775" width="5.28515625" customWidth="1"/>
    <col min="11776" max="11776" width="5.42578125" customWidth="1"/>
    <col min="11777" max="11777" width="27.28515625" customWidth="1"/>
    <col min="11778" max="11778" width="0" hidden="1" customWidth="1"/>
    <col min="11779" max="11779" width="12.85546875" bestFit="1" customWidth="1"/>
    <col min="11780" max="11780" width="13.28515625" bestFit="1" customWidth="1"/>
    <col min="11781" max="11781" width="14.7109375" customWidth="1"/>
    <col min="11782" max="11782" width="12.85546875" customWidth="1"/>
    <col min="11783" max="11783" width="11.85546875" customWidth="1"/>
    <col min="12030" max="12030" width="4.28515625" customWidth="1"/>
    <col min="12031" max="12031" width="5.28515625" customWidth="1"/>
    <col min="12032" max="12032" width="5.42578125" customWidth="1"/>
    <col min="12033" max="12033" width="27.28515625" customWidth="1"/>
    <col min="12034" max="12034" width="0" hidden="1" customWidth="1"/>
    <col min="12035" max="12035" width="12.85546875" bestFit="1" customWidth="1"/>
    <col min="12036" max="12036" width="13.28515625" bestFit="1" customWidth="1"/>
    <col min="12037" max="12037" width="14.7109375" customWidth="1"/>
    <col min="12038" max="12038" width="12.85546875" customWidth="1"/>
    <col min="12039" max="12039" width="11.85546875" customWidth="1"/>
    <col min="12286" max="12286" width="4.28515625" customWidth="1"/>
    <col min="12287" max="12287" width="5.28515625" customWidth="1"/>
    <col min="12288" max="12288" width="5.42578125" customWidth="1"/>
    <col min="12289" max="12289" width="27.28515625" customWidth="1"/>
    <col min="12290" max="12290" width="0" hidden="1" customWidth="1"/>
    <col min="12291" max="12291" width="12.85546875" bestFit="1" customWidth="1"/>
    <col min="12292" max="12292" width="13.28515625" bestFit="1" customWidth="1"/>
    <col min="12293" max="12293" width="14.7109375" customWidth="1"/>
    <col min="12294" max="12294" width="12.85546875" customWidth="1"/>
    <col min="12295" max="12295" width="11.85546875" customWidth="1"/>
    <col min="12542" max="12542" width="4.28515625" customWidth="1"/>
    <col min="12543" max="12543" width="5.28515625" customWidth="1"/>
    <col min="12544" max="12544" width="5.42578125" customWidth="1"/>
    <col min="12545" max="12545" width="27.28515625" customWidth="1"/>
    <col min="12546" max="12546" width="0" hidden="1" customWidth="1"/>
    <col min="12547" max="12547" width="12.85546875" bestFit="1" customWidth="1"/>
    <col min="12548" max="12548" width="13.28515625" bestFit="1" customWidth="1"/>
    <col min="12549" max="12549" width="14.7109375" customWidth="1"/>
    <col min="12550" max="12550" width="12.85546875" customWidth="1"/>
    <col min="12551" max="12551" width="11.85546875" customWidth="1"/>
    <col min="12798" max="12798" width="4.28515625" customWidth="1"/>
    <col min="12799" max="12799" width="5.28515625" customWidth="1"/>
    <col min="12800" max="12800" width="5.42578125" customWidth="1"/>
    <col min="12801" max="12801" width="27.28515625" customWidth="1"/>
    <col min="12802" max="12802" width="0" hidden="1" customWidth="1"/>
    <col min="12803" max="12803" width="12.85546875" bestFit="1" customWidth="1"/>
    <col min="12804" max="12804" width="13.28515625" bestFit="1" customWidth="1"/>
    <col min="12805" max="12805" width="14.7109375" customWidth="1"/>
    <col min="12806" max="12806" width="12.85546875" customWidth="1"/>
    <col min="12807" max="12807" width="11.85546875" customWidth="1"/>
    <col min="13054" max="13054" width="4.28515625" customWidth="1"/>
    <col min="13055" max="13055" width="5.28515625" customWidth="1"/>
    <col min="13056" max="13056" width="5.42578125" customWidth="1"/>
    <col min="13057" max="13057" width="27.28515625" customWidth="1"/>
    <col min="13058" max="13058" width="0" hidden="1" customWidth="1"/>
    <col min="13059" max="13059" width="12.85546875" bestFit="1" customWidth="1"/>
    <col min="13060" max="13060" width="13.28515625" bestFit="1" customWidth="1"/>
    <col min="13061" max="13061" width="14.7109375" customWidth="1"/>
    <col min="13062" max="13062" width="12.85546875" customWidth="1"/>
    <col min="13063" max="13063" width="11.85546875" customWidth="1"/>
    <col min="13310" max="13310" width="4.28515625" customWidth="1"/>
    <col min="13311" max="13311" width="5.28515625" customWidth="1"/>
    <col min="13312" max="13312" width="5.42578125" customWidth="1"/>
    <col min="13313" max="13313" width="27.28515625" customWidth="1"/>
    <col min="13314" max="13314" width="0" hidden="1" customWidth="1"/>
    <col min="13315" max="13315" width="12.85546875" bestFit="1" customWidth="1"/>
    <col min="13316" max="13316" width="13.28515625" bestFit="1" customWidth="1"/>
    <col min="13317" max="13317" width="14.7109375" customWidth="1"/>
    <col min="13318" max="13318" width="12.85546875" customWidth="1"/>
    <col min="13319" max="13319" width="11.85546875" customWidth="1"/>
    <col min="13566" max="13566" width="4.28515625" customWidth="1"/>
    <col min="13567" max="13567" width="5.28515625" customWidth="1"/>
    <col min="13568" max="13568" width="5.42578125" customWidth="1"/>
    <col min="13569" max="13569" width="27.28515625" customWidth="1"/>
    <col min="13570" max="13570" width="0" hidden="1" customWidth="1"/>
    <col min="13571" max="13571" width="12.85546875" bestFit="1" customWidth="1"/>
    <col min="13572" max="13572" width="13.28515625" bestFit="1" customWidth="1"/>
    <col min="13573" max="13573" width="14.7109375" customWidth="1"/>
    <col min="13574" max="13574" width="12.85546875" customWidth="1"/>
    <col min="13575" max="13575" width="11.85546875" customWidth="1"/>
    <col min="13822" max="13822" width="4.28515625" customWidth="1"/>
    <col min="13823" max="13823" width="5.28515625" customWidth="1"/>
    <col min="13824" max="13824" width="5.42578125" customWidth="1"/>
    <col min="13825" max="13825" width="27.28515625" customWidth="1"/>
    <col min="13826" max="13826" width="0" hidden="1" customWidth="1"/>
    <col min="13827" max="13827" width="12.85546875" bestFit="1" customWidth="1"/>
    <col min="13828" max="13828" width="13.28515625" bestFit="1" customWidth="1"/>
    <col min="13829" max="13829" width="14.7109375" customWidth="1"/>
    <col min="13830" max="13830" width="12.85546875" customWidth="1"/>
    <col min="13831" max="13831" width="11.85546875" customWidth="1"/>
    <col min="14078" max="14078" width="4.28515625" customWidth="1"/>
    <col min="14079" max="14079" width="5.28515625" customWidth="1"/>
    <col min="14080" max="14080" width="5.42578125" customWidth="1"/>
    <col min="14081" max="14081" width="27.28515625" customWidth="1"/>
    <col min="14082" max="14082" width="0" hidden="1" customWidth="1"/>
    <col min="14083" max="14083" width="12.85546875" bestFit="1" customWidth="1"/>
    <col min="14084" max="14084" width="13.28515625" bestFit="1" customWidth="1"/>
    <col min="14085" max="14085" width="14.7109375" customWidth="1"/>
    <col min="14086" max="14086" width="12.85546875" customWidth="1"/>
    <col min="14087" max="14087" width="11.85546875" customWidth="1"/>
    <col min="14334" max="14334" width="4.28515625" customWidth="1"/>
    <col min="14335" max="14335" width="5.28515625" customWidth="1"/>
    <col min="14336" max="14336" width="5.42578125" customWidth="1"/>
    <col min="14337" max="14337" width="27.28515625" customWidth="1"/>
    <col min="14338" max="14338" width="0" hidden="1" customWidth="1"/>
    <col min="14339" max="14339" width="12.85546875" bestFit="1" customWidth="1"/>
    <col min="14340" max="14340" width="13.28515625" bestFit="1" customWidth="1"/>
    <col min="14341" max="14341" width="14.7109375" customWidth="1"/>
    <col min="14342" max="14342" width="12.85546875" customWidth="1"/>
    <col min="14343" max="14343" width="11.85546875" customWidth="1"/>
    <col min="14590" max="14590" width="4.28515625" customWidth="1"/>
    <col min="14591" max="14591" width="5.28515625" customWidth="1"/>
    <col min="14592" max="14592" width="5.42578125" customWidth="1"/>
    <col min="14593" max="14593" width="27.28515625" customWidth="1"/>
    <col min="14594" max="14594" width="0" hidden="1" customWidth="1"/>
    <col min="14595" max="14595" width="12.85546875" bestFit="1" customWidth="1"/>
    <col min="14596" max="14596" width="13.28515625" bestFit="1" customWidth="1"/>
    <col min="14597" max="14597" width="14.7109375" customWidth="1"/>
    <col min="14598" max="14598" width="12.85546875" customWidth="1"/>
    <col min="14599" max="14599" width="11.85546875" customWidth="1"/>
    <col min="14846" max="14846" width="4.28515625" customWidth="1"/>
    <col min="14847" max="14847" width="5.28515625" customWidth="1"/>
    <col min="14848" max="14848" width="5.42578125" customWidth="1"/>
    <col min="14849" max="14849" width="27.28515625" customWidth="1"/>
    <col min="14850" max="14850" width="0" hidden="1" customWidth="1"/>
    <col min="14851" max="14851" width="12.85546875" bestFit="1" customWidth="1"/>
    <col min="14852" max="14852" width="13.28515625" bestFit="1" customWidth="1"/>
    <col min="14853" max="14853" width="14.7109375" customWidth="1"/>
    <col min="14854" max="14854" width="12.85546875" customWidth="1"/>
    <col min="14855" max="14855" width="11.85546875" customWidth="1"/>
    <col min="15102" max="15102" width="4.28515625" customWidth="1"/>
    <col min="15103" max="15103" width="5.28515625" customWidth="1"/>
    <col min="15104" max="15104" width="5.42578125" customWidth="1"/>
    <col min="15105" max="15105" width="27.28515625" customWidth="1"/>
    <col min="15106" max="15106" width="0" hidden="1" customWidth="1"/>
    <col min="15107" max="15107" width="12.85546875" bestFit="1" customWidth="1"/>
    <col min="15108" max="15108" width="13.28515625" bestFit="1" customWidth="1"/>
    <col min="15109" max="15109" width="14.7109375" customWidth="1"/>
    <col min="15110" max="15110" width="12.85546875" customWidth="1"/>
    <col min="15111" max="15111" width="11.85546875" customWidth="1"/>
    <col min="15358" max="15358" width="4.28515625" customWidth="1"/>
    <col min="15359" max="15359" width="5.28515625" customWidth="1"/>
    <col min="15360" max="15360" width="5.42578125" customWidth="1"/>
    <col min="15361" max="15361" width="27.28515625" customWidth="1"/>
    <col min="15362" max="15362" width="0" hidden="1" customWidth="1"/>
    <col min="15363" max="15363" width="12.85546875" bestFit="1" customWidth="1"/>
    <col min="15364" max="15364" width="13.28515625" bestFit="1" customWidth="1"/>
    <col min="15365" max="15365" width="14.7109375" customWidth="1"/>
    <col min="15366" max="15366" width="12.85546875" customWidth="1"/>
    <col min="15367" max="15367" width="11.85546875" customWidth="1"/>
    <col min="15614" max="15614" width="4.28515625" customWidth="1"/>
    <col min="15615" max="15615" width="5.28515625" customWidth="1"/>
    <col min="15616" max="15616" width="5.42578125" customWidth="1"/>
    <col min="15617" max="15617" width="27.28515625" customWidth="1"/>
    <col min="15618" max="15618" width="0" hidden="1" customWidth="1"/>
    <col min="15619" max="15619" width="12.85546875" bestFit="1" customWidth="1"/>
    <col min="15620" max="15620" width="13.28515625" bestFit="1" customWidth="1"/>
    <col min="15621" max="15621" width="14.7109375" customWidth="1"/>
    <col min="15622" max="15622" width="12.85546875" customWidth="1"/>
    <col min="15623" max="15623" width="11.85546875" customWidth="1"/>
    <col min="15870" max="15870" width="4.28515625" customWidth="1"/>
    <col min="15871" max="15871" width="5.28515625" customWidth="1"/>
    <col min="15872" max="15872" width="5.42578125" customWidth="1"/>
    <col min="15873" max="15873" width="27.28515625" customWidth="1"/>
    <col min="15874" max="15874" width="0" hidden="1" customWidth="1"/>
    <col min="15875" max="15875" width="12.85546875" bestFit="1" customWidth="1"/>
    <col min="15876" max="15876" width="13.28515625" bestFit="1" customWidth="1"/>
    <col min="15877" max="15877" width="14.7109375" customWidth="1"/>
    <col min="15878" max="15878" width="12.85546875" customWidth="1"/>
    <col min="15879" max="15879" width="11.85546875" customWidth="1"/>
    <col min="16126" max="16126" width="4.28515625" customWidth="1"/>
    <col min="16127" max="16127" width="5.28515625" customWidth="1"/>
    <col min="16128" max="16128" width="5.42578125" customWidth="1"/>
    <col min="16129" max="16129" width="27.28515625" customWidth="1"/>
    <col min="16130" max="16130" width="0" hidden="1" customWidth="1"/>
    <col min="16131" max="16131" width="12.85546875" bestFit="1" customWidth="1"/>
    <col min="16132" max="16132" width="13.28515625" bestFit="1" customWidth="1"/>
    <col min="16133" max="16133" width="14.7109375" customWidth="1"/>
    <col min="16134" max="16134" width="12.85546875" customWidth="1"/>
    <col min="16135" max="16135" width="11.85546875" customWidth="1"/>
  </cols>
  <sheetData>
    <row r="1" spans="1:9" ht="16.149999999999999" customHeight="1"/>
    <row r="2" spans="1:9" ht="16.149999999999999" customHeight="1">
      <c r="A2" s="72" t="s">
        <v>0</v>
      </c>
      <c r="B2" s="72"/>
      <c r="C2" s="72"/>
      <c r="D2" s="72"/>
      <c r="E2" s="72"/>
      <c r="F2" s="72"/>
      <c r="G2" s="72"/>
    </row>
    <row r="3" spans="1:9" ht="14.45" customHeight="1">
      <c r="A3" s="71" t="s">
        <v>73</v>
      </c>
      <c r="B3" s="71"/>
      <c r="C3" s="71"/>
      <c r="D3" s="71"/>
      <c r="E3" s="71"/>
      <c r="F3" s="71"/>
      <c r="G3" s="71"/>
    </row>
    <row r="4" spans="1:9" ht="14.45" customHeight="1">
      <c r="A4" s="70"/>
      <c r="B4" s="70"/>
      <c r="C4" s="70"/>
      <c r="D4" s="70"/>
      <c r="E4" s="69"/>
      <c r="F4" s="70"/>
      <c r="G4" s="70"/>
    </row>
    <row r="5" spans="1:9" ht="15.75" customHeight="1">
      <c r="A5" s="5" t="s">
        <v>1</v>
      </c>
      <c r="B5" s="6" t="s">
        <v>2</v>
      </c>
      <c r="C5" s="7" t="s">
        <v>3</v>
      </c>
      <c r="D5" s="8" t="s">
        <v>4</v>
      </c>
      <c r="E5" s="66" t="s">
        <v>70</v>
      </c>
      <c r="F5" s="66" t="s">
        <v>71</v>
      </c>
      <c r="G5" s="66" t="s">
        <v>72</v>
      </c>
      <c r="H5" s="66" t="s">
        <v>74</v>
      </c>
      <c r="I5" s="66" t="s">
        <v>75</v>
      </c>
    </row>
    <row r="6" spans="1:9" ht="14.45" customHeight="1">
      <c r="A6" s="9" t="s">
        <v>5</v>
      </c>
      <c r="B6" s="10" t="s">
        <v>6</v>
      </c>
      <c r="C6" s="7" t="s">
        <v>6</v>
      </c>
      <c r="D6" s="11"/>
      <c r="E6" s="66" t="s">
        <v>7</v>
      </c>
      <c r="F6" s="66" t="s">
        <v>7</v>
      </c>
      <c r="G6" s="66" t="s">
        <v>7</v>
      </c>
      <c r="H6" s="66" t="s">
        <v>7</v>
      </c>
      <c r="I6" s="66" t="s">
        <v>7</v>
      </c>
    </row>
    <row r="7" spans="1:9" ht="14.45" customHeight="1">
      <c r="A7" s="12"/>
      <c r="B7" s="13"/>
      <c r="C7" s="13"/>
      <c r="D7" s="11"/>
      <c r="E7" s="67" t="s">
        <v>8</v>
      </c>
      <c r="F7" s="67" t="s">
        <v>8</v>
      </c>
      <c r="G7" s="67" t="s">
        <v>8</v>
      </c>
      <c r="H7" s="67" t="s">
        <v>8</v>
      </c>
      <c r="I7" s="67" t="s">
        <v>8</v>
      </c>
    </row>
    <row r="8" spans="1:9" ht="14.45" customHeight="1">
      <c r="A8" s="12" t="s">
        <v>9</v>
      </c>
      <c r="B8" s="14" t="s">
        <v>10</v>
      </c>
      <c r="C8" s="15"/>
      <c r="D8" s="16" t="s">
        <v>11</v>
      </c>
      <c r="E8" s="17"/>
      <c r="F8" s="17"/>
      <c r="G8" s="17"/>
      <c r="H8" s="17"/>
      <c r="I8" s="17"/>
    </row>
    <row r="9" spans="1:9" ht="14.45" customHeight="1">
      <c r="A9" s="12"/>
      <c r="B9" s="12"/>
      <c r="C9" s="12" t="s">
        <v>9</v>
      </c>
      <c r="D9" s="8" t="s">
        <v>12</v>
      </c>
      <c r="E9" s="19">
        <v>3600</v>
      </c>
      <c r="F9" s="19">
        <v>3000</v>
      </c>
      <c r="G9" s="19">
        <v>5100</v>
      </c>
      <c r="H9" s="19">
        <v>4850</v>
      </c>
      <c r="I9" s="19">
        <v>4900</v>
      </c>
    </row>
    <row r="10" spans="1:9" ht="14.45" customHeight="1">
      <c r="A10" s="12"/>
      <c r="B10" s="12"/>
      <c r="C10" s="12" t="s">
        <v>13</v>
      </c>
      <c r="D10" s="8" t="s">
        <v>14</v>
      </c>
      <c r="E10" s="19">
        <v>18500</v>
      </c>
      <c r="F10" s="19">
        <v>21250</v>
      </c>
      <c r="G10" s="19">
        <v>27200</v>
      </c>
      <c r="H10" s="19">
        <v>41740</v>
      </c>
      <c r="I10" s="19">
        <v>61835</v>
      </c>
    </row>
    <row r="11" spans="1:9" ht="14.45" customHeight="1">
      <c r="A11" s="12"/>
      <c r="B11" s="12"/>
      <c r="C11" s="12" t="s">
        <v>15</v>
      </c>
      <c r="D11" s="8" t="s">
        <v>16</v>
      </c>
      <c r="E11" s="19">
        <v>10080</v>
      </c>
      <c r="F11" s="19">
        <v>9230</v>
      </c>
      <c r="G11" s="19">
        <v>10640</v>
      </c>
      <c r="H11" s="19">
        <v>5720</v>
      </c>
      <c r="I11" s="19">
        <v>18210</v>
      </c>
    </row>
    <row r="12" spans="1:9" ht="14.45" customHeight="1">
      <c r="A12" s="12"/>
      <c r="B12" s="12"/>
      <c r="C12" s="12" t="s">
        <v>17</v>
      </c>
      <c r="D12" s="8" t="s">
        <v>18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</row>
    <row r="13" spans="1:9" ht="14.45" customHeight="1">
      <c r="A13" s="12"/>
      <c r="B13" s="12"/>
      <c r="C13" s="12" t="s">
        <v>19</v>
      </c>
      <c r="D13" s="8" t="s">
        <v>20</v>
      </c>
      <c r="E13" s="19">
        <v>220</v>
      </c>
      <c r="F13" s="19">
        <v>0</v>
      </c>
      <c r="G13" s="19">
        <v>0</v>
      </c>
      <c r="H13" s="19">
        <v>0</v>
      </c>
      <c r="I13" s="19">
        <v>0</v>
      </c>
    </row>
    <row r="14" spans="1:9" ht="14.45" customHeight="1">
      <c r="A14" s="4"/>
      <c r="B14" s="20"/>
      <c r="C14" s="21"/>
      <c r="D14" s="22"/>
      <c r="E14" s="23">
        <f>SUM(E9:E13)</f>
        <v>32400</v>
      </c>
      <c r="F14" s="23">
        <f>SUM(F9:F13)</f>
        <v>33480</v>
      </c>
      <c r="G14" s="23">
        <f>SUM(G9:G13)</f>
        <v>42940</v>
      </c>
      <c r="H14" s="23">
        <f>SUM(H9:H13)</f>
        <v>52310</v>
      </c>
      <c r="I14" s="23">
        <f>SUM(I9:I13)</f>
        <v>84945</v>
      </c>
    </row>
    <row r="15" spans="1:9" ht="14.45" customHeight="1">
      <c r="A15" s="4"/>
      <c r="B15" s="20"/>
      <c r="C15" s="21"/>
      <c r="D15" s="24"/>
      <c r="E15" s="25"/>
      <c r="F15" s="25"/>
      <c r="G15" s="25"/>
      <c r="H15" s="25"/>
      <c r="I15" s="25"/>
    </row>
    <row r="16" spans="1:9" ht="14.45" customHeight="1">
      <c r="A16" s="12" t="s">
        <v>9</v>
      </c>
      <c r="B16" s="14" t="s">
        <v>21</v>
      </c>
      <c r="C16" s="15"/>
      <c r="D16" s="16" t="s">
        <v>22</v>
      </c>
      <c r="E16" s="26"/>
      <c r="F16" s="26"/>
      <c r="G16" s="26"/>
      <c r="H16" s="26"/>
      <c r="I16" s="26"/>
    </row>
    <row r="17" spans="1:9" ht="14.45" customHeight="1">
      <c r="A17" s="12"/>
      <c r="B17" s="12"/>
      <c r="C17" s="12" t="s">
        <v>9</v>
      </c>
      <c r="D17" s="8" t="s">
        <v>12</v>
      </c>
      <c r="E17" s="19">
        <v>30280</v>
      </c>
      <c r="F17" s="19">
        <v>29449.5</v>
      </c>
      <c r="G17" s="19">
        <v>31627.11</v>
      </c>
      <c r="H17" s="19">
        <v>28453.34</v>
      </c>
      <c r="I17" s="19">
        <v>37395.82</v>
      </c>
    </row>
    <row r="18" spans="1:9" ht="14.45" customHeight="1">
      <c r="A18" s="12"/>
      <c r="B18" s="12"/>
      <c r="C18" s="12" t="s">
        <v>13</v>
      </c>
      <c r="D18" s="8" t="s">
        <v>14</v>
      </c>
      <c r="E18" s="19">
        <f>101136.56-125</f>
        <v>101011.56</v>
      </c>
      <c r="F18" s="19">
        <v>96513.55</v>
      </c>
      <c r="G18" s="19">
        <v>99666.53</v>
      </c>
      <c r="H18" s="19">
        <v>82444.98</v>
      </c>
      <c r="I18" s="19">
        <v>117888.17</v>
      </c>
    </row>
    <row r="19" spans="1:9" ht="14.45" customHeight="1">
      <c r="A19" s="12"/>
      <c r="B19" s="12"/>
      <c r="C19" s="12" t="s">
        <v>15</v>
      </c>
      <c r="D19" s="8" t="s">
        <v>16</v>
      </c>
      <c r="E19" s="19">
        <v>39505.760000000002</v>
      </c>
      <c r="F19" s="19">
        <v>45706.68</v>
      </c>
      <c r="G19" s="19">
        <v>37050.080000000002</v>
      </c>
      <c r="H19" s="19">
        <v>27280.26</v>
      </c>
      <c r="I19" s="19">
        <v>41325</v>
      </c>
    </row>
    <row r="20" spans="1:9" ht="14.45" customHeight="1">
      <c r="A20" s="12"/>
      <c r="B20" s="12"/>
      <c r="C20" s="12" t="s">
        <v>17</v>
      </c>
      <c r="D20" s="8" t="s">
        <v>23</v>
      </c>
      <c r="E20" s="19">
        <v>5035.34</v>
      </c>
      <c r="F20" s="19">
        <v>5185.92</v>
      </c>
      <c r="G20" s="19">
        <v>4370</v>
      </c>
      <c r="H20" s="19">
        <v>6120</v>
      </c>
      <c r="I20" s="19">
        <v>7610</v>
      </c>
    </row>
    <row r="21" spans="1:9" ht="14.45" customHeight="1">
      <c r="A21" s="12"/>
      <c r="B21" s="12"/>
      <c r="C21" s="12" t="s">
        <v>19</v>
      </c>
      <c r="D21" s="8" t="s">
        <v>24</v>
      </c>
      <c r="E21" s="19">
        <v>4607.76</v>
      </c>
      <c r="F21" s="19">
        <v>9647.7199999999993</v>
      </c>
      <c r="G21" s="19">
        <v>74939.100000000006</v>
      </c>
      <c r="H21" s="19">
        <v>92812.51</v>
      </c>
      <c r="I21" s="19">
        <v>108544.56</v>
      </c>
    </row>
    <row r="22" spans="1:9" ht="14.45" customHeight="1">
      <c r="A22" s="4"/>
      <c r="B22" s="20"/>
      <c r="C22" s="20"/>
      <c r="D22" s="8"/>
      <c r="E22" s="23">
        <f>SUM(E17:E21)</f>
        <v>180440.42</v>
      </c>
      <c r="F22" s="23">
        <f>SUM(F17:F21)</f>
        <v>186503.37000000002</v>
      </c>
      <c r="G22" s="23">
        <f>SUM(G17:G21)</f>
        <v>247652.82000000004</v>
      </c>
      <c r="H22" s="23">
        <f>SUM(H17:H21)</f>
        <v>237111.08999999997</v>
      </c>
      <c r="I22" s="23">
        <f>SUM(I17:I21)</f>
        <v>312763.55</v>
      </c>
    </row>
    <row r="23" spans="1:9" ht="14.45" customHeight="1">
      <c r="A23" s="4"/>
      <c r="B23" s="20"/>
      <c r="C23" s="21"/>
      <c r="D23" s="28"/>
      <c r="E23" s="29"/>
      <c r="F23" s="29"/>
      <c r="G23" s="29"/>
      <c r="H23" s="29"/>
      <c r="I23" s="29"/>
    </row>
    <row r="24" spans="1:9" ht="14.45" customHeight="1">
      <c r="A24" s="12" t="s">
        <v>9</v>
      </c>
      <c r="B24" s="14" t="s">
        <v>25</v>
      </c>
      <c r="C24" s="15"/>
      <c r="D24" s="16" t="s">
        <v>26</v>
      </c>
      <c r="E24" s="26"/>
      <c r="F24" s="26"/>
      <c r="G24" s="26"/>
      <c r="H24" s="26"/>
      <c r="I24" s="26"/>
    </row>
    <row r="25" spans="1:9" ht="14.45" customHeight="1">
      <c r="A25" s="12"/>
      <c r="B25" s="30"/>
      <c r="C25" s="12" t="s">
        <v>9</v>
      </c>
      <c r="D25" s="8" t="s">
        <v>27</v>
      </c>
      <c r="E25" s="19">
        <f>6906164.95-29699.99</f>
        <v>6876464.96</v>
      </c>
      <c r="F25" s="19">
        <f>7611148.89-52630.34</f>
        <v>7558518.5499999998</v>
      </c>
      <c r="G25" s="19">
        <f>9955104.22-15046.15</f>
        <v>9940058.0700000003</v>
      </c>
      <c r="H25" s="19">
        <f>15065944.74-145379.25</f>
        <v>14920565.49</v>
      </c>
      <c r="I25" s="19">
        <f>21215844.3-65464.87</f>
        <v>21150379.43</v>
      </c>
    </row>
    <row r="26" spans="1:9" ht="14.45" customHeight="1">
      <c r="A26" s="12"/>
      <c r="B26" s="30"/>
      <c r="C26" s="12" t="s">
        <v>13</v>
      </c>
      <c r="D26" s="8" t="s">
        <v>28</v>
      </c>
      <c r="E26" s="19">
        <v>247036</v>
      </c>
      <c r="F26" s="19">
        <v>127930.1</v>
      </c>
      <c r="G26" s="19">
        <v>60163.15</v>
      </c>
      <c r="H26" s="19">
        <v>28800.5</v>
      </c>
      <c r="I26" s="19">
        <v>20420</v>
      </c>
    </row>
    <row r="27" spans="1:9" ht="14.45" customHeight="1">
      <c r="A27" s="4"/>
      <c r="B27" s="21"/>
      <c r="C27" s="21"/>
      <c r="D27" s="22"/>
      <c r="E27" s="23">
        <f>SUM(E25:E26)</f>
        <v>7123500.96</v>
      </c>
      <c r="F27" s="23">
        <f>SUM(F25:F26)</f>
        <v>7686448.6499999994</v>
      </c>
      <c r="G27" s="23">
        <f>SUM(G25:G26)</f>
        <v>10000221.220000001</v>
      </c>
      <c r="H27" s="23">
        <f>SUM(H25:H26)</f>
        <v>14949365.99</v>
      </c>
      <c r="I27" s="23">
        <f>SUM(I25:I26)</f>
        <v>21170799.43</v>
      </c>
    </row>
    <row r="28" spans="1:9" ht="14.45" customHeight="1">
      <c r="A28" s="4"/>
      <c r="B28" s="21"/>
      <c r="C28" s="21"/>
      <c r="D28" s="28"/>
      <c r="E28" s="29"/>
      <c r="F28" s="29"/>
      <c r="G28" s="29"/>
      <c r="H28" s="29"/>
      <c r="I28" s="29"/>
    </row>
    <row r="29" spans="1:9" ht="14.45" customHeight="1">
      <c r="A29" s="12" t="s">
        <v>9</v>
      </c>
      <c r="B29" s="14" t="s">
        <v>29</v>
      </c>
      <c r="C29" s="15"/>
      <c r="D29" s="16" t="s">
        <v>30</v>
      </c>
      <c r="E29" s="26"/>
      <c r="F29" s="26"/>
      <c r="G29" s="26"/>
      <c r="H29" s="26"/>
      <c r="I29" s="26"/>
    </row>
    <row r="30" spans="1:9" ht="14.45" customHeight="1">
      <c r="A30" s="12"/>
      <c r="B30" s="30"/>
      <c r="C30" s="12" t="s">
        <v>9</v>
      </c>
      <c r="D30" s="8" t="s">
        <v>31</v>
      </c>
      <c r="E30" s="19">
        <v>10335</v>
      </c>
      <c r="F30" s="19">
        <v>24712</v>
      </c>
      <c r="G30" s="19">
        <v>10150</v>
      </c>
      <c r="H30" s="19">
        <v>8950</v>
      </c>
      <c r="I30" s="19">
        <v>77575</v>
      </c>
    </row>
    <row r="31" spans="1:9" ht="14.45" customHeight="1">
      <c r="A31" s="12"/>
      <c r="B31" s="30"/>
      <c r="C31" s="12" t="s">
        <v>13</v>
      </c>
      <c r="D31" s="8" t="s">
        <v>32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1:9" ht="14.45" customHeight="1">
      <c r="A32" s="12"/>
      <c r="B32" s="30"/>
      <c r="C32" s="12" t="s">
        <v>15</v>
      </c>
      <c r="D32" s="8" t="s">
        <v>33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</row>
    <row r="33" spans="1:9" ht="14.45" customHeight="1">
      <c r="A33" s="12"/>
      <c r="B33" s="30"/>
      <c r="C33" s="12" t="s">
        <v>17</v>
      </c>
      <c r="D33" s="8" t="s">
        <v>34</v>
      </c>
      <c r="E33" s="19">
        <v>3495</v>
      </c>
      <c r="F33" s="19">
        <v>555</v>
      </c>
      <c r="G33" s="19">
        <v>300</v>
      </c>
      <c r="H33" s="19">
        <v>140</v>
      </c>
      <c r="I33" s="19">
        <v>160</v>
      </c>
    </row>
    <row r="34" spans="1:9" ht="14.45" customHeight="1">
      <c r="A34" s="4"/>
      <c r="B34" s="21"/>
      <c r="C34" s="21"/>
      <c r="D34" s="22"/>
      <c r="E34" s="23">
        <f>SUM(E30:E33)</f>
        <v>13830</v>
      </c>
      <c r="F34" s="23">
        <f>SUM(F30:F33)</f>
        <v>25267</v>
      </c>
      <c r="G34" s="23">
        <f>SUM(G30:G33)</f>
        <v>10450</v>
      </c>
      <c r="H34" s="23">
        <f>SUM(H30:H33)</f>
        <v>9090</v>
      </c>
      <c r="I34" s="23">
        <f>SUM(I30:I33)</f>
        <v>77735</v>
      </c>
    </row>
    <row r="35" spans="1:9" ht="14.45" customHeight="1">
      <c r="A35" s="4"/>
      <c r="B35" s="21"/>
      <c r="C35" s="21"/>
      <c r="D35" s="28"/>
      <c r="E35" s="29"/>
      <c r="F35" s="29"/>
      <c r="G35" s="29"/>
      <c r="H35" s="29"/>
      <c r="I35" s="29"/>
    </row>
    <row r="36" spans="1:9" ht="14.45" customHeight="1">
      <c r="A36" s="12" t="s">
        <v>9</v>
      </c>
      <c r="B36" s="14" t="s">
        <v>35</v>
      </c>
      <c r="C36" s="15"/>
      <c r="D36" s="16" t="s">
        <v>36</v>
      </c>
      <c r="E36" s="26"/>
      <c r="F36" s="26"/>
      <c r="G36" s="26"/>
      <c r="H36" s="26"/>
      <c r="I36" s="26"/>
    </row>
    <row r="37" spans="1:9" ht="14.45" customHeight="1">
      <c r="A37" s="12"/>
      <c r="B37" s="30"/>
      <c r="C37" s="12" t="s">
        <v>9</v>
      </c>
      <c r="D37" s="8" t="s">
        <v>37</v>
      </c>
      <c r="E37" s="31">
        <v>38554</v>
      </c>
      <c r="F37" s="31">
        <v>86255</v>
      </c>
      <c r="G37" s="31">
        <v>120725.6</v>
      </c>
      <c r="H37" s="31">
        <v>148591.03</v>
      </c>
      <c r="I37" s="31">
        <v>138880</v>
      </c>
    </row>
    <row r="38" spans="1:9" ht="14.45" customHeight="1">
      <c r="A38" s="12"/>
      <c r="B38" s="30"/>
      <c r="C38" s="12" t="s">
        <v>13</v>
      </c>
      <c r="D38" s="8" t="s">
        <v>38</v>
      </c>
      <c r="E38" s="31">
        <v>226547</v>
      </c>
      <c r="F38" s="31">
        <v>238725</v>
      </c>
      <c r="G38" s="31">
        <v>265975</v>
      </c>
      <c r="H38" s="31">
        <v>337640</v>
      </c>
      <c r="I38" s="31">
        <v>440500</v>
      </c>
    </row>
    <row r="39" spans="1:9" ht="14.45" customHeight="1">
      <c r="A39" s="12"/>
      <c r="B39" s="30"/>
      <c r="C39" s="12" t="s">
        <v>15</v>
      </c>
      <c r="D39" s="8" t="s">
        <v>39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</row>
    <row r="40" spans="1:9" ht="14.45" customHeight="1">
      <c r="A40" s="12"/>
      <c r="B40" s="30"/>
      <c r="C40" s="12" t="s">
        <v>17</v>
      </c>
      <c r="D40" s="8" t="s">
        <v>40</v>
      </c>
      <c r="E40" s="31">
        <v>0</v>
      </c>
      <c r="F40" s="31">
        <v>0</v>
      </c>
      <c r="G40" s="31">
        <v>0</v>
      </c>
      <c r="H40" s="31">
        <v>0</v>
      </c>
      <c r="I40" s="31">
        <v>165</v>
      </c>
    </row>
    <row r="41" spans="1:9" ht="14.45" customHeight="1">
      <c r="A41" s="12"/>
      <c r="B41" s="30"/>
      <c r="C41" s="12" t="s">
        <v>19</v>
      </c>
      <c r="D41" s="8" t="s">
        <v>41</v>
      </c>
      <c r="E41" s="31">
        <v>990</v>
      </c>
      <c r="F41" s="31">
        <v>1840</v>
      </c>
      <c r="G41" s="31">
        <v>1640</v>
      </c>
      <c r="H41" s="31">
        <v>1340</v>
      </c>
      <c r="I41" s="31">
        <v>1240</v>
      </c>
    </row>
    <row r="42" spans="1:9" ht="14.45" customHeight="1">
      <c r="A42" s="12"/>
      <c r="B42" s="30"/>
      <c r="C42" s="12" t="s">
        <v>42</v>
      </c>
      <c r="D42" s="8" t="s">
        <v>43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1:9" ht="14.45" customHeight="1">
      <c r="A43" s="4"/>
      <c r="B43" s="21"/>
      <c r="C43" s="21"/>
      <c r="D43" s="22"/>
      <c r="E43" s="23">
        <f>SUM(E37:E42)</f>
        <v>266091</v>
      </c>
      <c r="F43" s="23">
        <f>SUM(F37:F42)</f>
        <v>326820</v>
      </c>
      <c r="G43" s="23">
        <f>SUM(G37:G42)</f>
        <v>388340.6</v>
      </c>
      <c r="H43" s="23">
        <f>SUM(H37:H42)</f>
        <v>487571.03</v>
      </c>
      <c r="I43" s="23">
        <f>SUM(I37:I42)</f>
        <v>580785</v>
      </c>
    </row>
    <row r="44" spans="1:9" ht="14.45" customHeight="1">
      <c r="A44" s="4"/>
      <c r="B44" s="21"/>
      <c r="C44" s="21"/>
      <c r="D44" s="28"/>
      <c r="E44" s="29"/>
      <c r="F44" s="29"/>
      <c r="G44" s="29"/>
      <c r="H44" s="29"/>
      <c r="I44" s="29"/>
    </row>
    <row r="45" spans="1:9" ht="14.45" customHeight="1">
      <c r="A45" s="12" t="s">
        <v>9</v>
      </c>
      <c r="B45" s="14" t="s">
        <v>44</v>
      </c>
      <c r="C45" s="15"/>
      <c r="D45" s="16" t="s">
        <v>45</v>
      </c>
      <c r="E45" s="26"/>
      <c r="F45" s="26"/>
      <c r="G45" s="26"/>
      <c r="H45" s="26"/>
      <c r="I45" s="26"/>
    </row>
    <row r="46" spans="1:9" ht="14.45" customHeight="1">
      <c r="A46" s="12"/>
      <c r="B46" s="30"/>
      <c r="C46" s="12" t="s">
        <v>9</v>
      </c>
      <c r="D46" s="8" t="s">
        <v>46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</row>
    <row r="47" spans="1:9" ht="14.45" customHeight="1">
      <c r="A47" s="12"/>
      <c r="B47" s="30"/>
      <c r="C47" s="12" t="s">
        <v>13</v>
      </c>
      <c r="D47" s="8" t="s">
        <v>47</v>
      </c>
      <c r="E47" s="31">
        <v>0</v>
      </c>
      <c r="F47" s="31">
        <v>0</v>
      </c>
      <c r="G47" s="31">
        <v>0</v>
      </c>
      <c r="H47" s="31">
        <v>0</v>
      </c>
      <c r="I47" s="31">
        <v>15</v>
      </c>
    </row>
    <row r="48" spans="1:9" ht="14.45" customHeight="1">
      <c r="A48" s="4"/>
      <c r="B48" s="21"/>
      <c r="C48" s="21"/>
      <c r="D48" s="22"/>
      <c r="E48" s="23">
        <f>SUM(E46:E47)</f>
        <v>0</v>
      </c>
      <c r="F48" s="23">
        <f>SUM(F46:F47)</f>
        <v>0</v>
      </c>
      <c r="G48" s="23">
        <f>SUM(G46:G47)</f>
        <v>0</v>
      </c>
      <c r="H48" s="23">
        <f>SUM(H46:H47)</f>
        <v>0</v>
      </c>
      <c r="I48" s="23">
        <f>SUM(I46:I47)</f>
        <v>15</v>
      </c>
    </row>
    <row r="49" spans="1:9" ht="14.45" customHeight="1">
      <c r="A49" s="4"/>
      <c r="B49" s="21"/>
      <c r="C49" s="21"/>
      <c r="D49" s="24"/>
      <c r="E49" s="25"/>
      <c r="F49" s="25"/>
      <c r="G49" s="25"/>
      <c r="H49" s="25"/>
      <c r="I49" s="25"/>
    </row>
    <row r="50" spans="1:9" ht="14.45" customHeight="1">
      <c r="A50" s="4"/>
      <c r="B50" s="21"/>
      <c r="C50" s="21"/>
      <c r="D50" s="24"/>
      <c r="E50" s="23">
        <f>E14+E22+E27+E34+E43+E48</f>
        <v>7616262.3799999999</v>
      </c>
      <c r="F50" s="23">
        <f>F14+F22+F27+F34+F43+F48</f>
        <v>8258519.0199999996</v>
      </c>
      <c r="G50" s="23">
        <f>G14+G22+G27+G34+G43+G48</f>
        <v>10689604.640000001</v>
      </c>
      <c r="H50" s="23">
        <f>H14+H22+H27+H34+H43+H48</f>
        <v>15735448.109999999</v>
      </c>
      <c r="I50" s="23">
        <f>I14+I22+I27+I34+I43+I48</f>
        <v>22227042.98</v>
      </c>
    </row>
    <row r="51" spans="1:9" ht="14.85" customHeight="1">
      <c r="A51" s="4"/>
      <c r="B51" s="21"/>
      <c r="C51" s="21"/>
      <c r="D51" s="32"/>
      <c r="E51" s="27"/>
      <c r="F51" s="18"/>
      <c r="G51" s="27"/>
    </row>
    <row r="52" spans="1:9" ht="14.85" customHeight="1">
      <c r="A52" s="4"/>
      <c r="B52" s="21"/>
      <c r="C52" s="21"/>
      <c r="D52" s="32"/>
      <c r="E52" s="27"/>
      <c r="F52" s="33"/>
      <c r="G52" s="27"/>
    </row>
    <row r="53" spans="1:9" ht="14.85" customHeight="1">
      <c r="A53" s="4"/>
      <c r="B53" s="21"/>
      <c r="C53" s="21"/>
      <c r="D53" s="32"/>
      <c r="E53" s="27"/>
      <c r="F53" s="33"/>
      <c r="G53" s="27"/>
    </row>
    <row r="54" spans="1:9" ht="14.85" customHeight="1">
      <c r="A54" s="4"/>
      <c r="B54" s="21"/>
      <c r="C54" s="21"/>
      <c r="D54" s="32"/>
      <c r="E54" s="27"/>
      <c r="F54" s="33"/>
      <c r="G54" s="27"/>
    </row>
    <row r="55" spans="1:9" ht="14.85" customHeight="1">
      <c r="A55" s="4"/>
      <c r="B55" s="21"/>
      <c r="C55" s="21"/>
      <c r="D55" s="32"/>
      <c r="E55" s="27"/>
      <c r="F55" s="33"/>
      <c r="G55" s="27"/>
    </row>
    <row r="56" spans="1:9" ht="14.85" customHeight="1">
      <c r="A56" s="72" t="s">
        <v>0</v>
      </c>
      <c r="B56" s="72"/>
      <c r="C56" s="72"/>
      <c r="D56" s="72"/>
      <c r="E56" s="72"/>
      <c r="F56" s="72"/>
      <c r="G56" s="72"/>
    </row>
    <row r="57" spans="1:9" ht="14.85" customHeight="1">
      <c r="A57" s="71" t="s">
        <v>73</v>
      </c>
      <c r="B57" s="71"/>
      <c r="C57" s="71"/>
      <c r="D57" s="71"/>
      <c r="E57" s="71"/>
      <c r="F57" s="71"/>
      <c r="G57" s="71"/>
    </row>
    <row r="58" spans="1:9" ht="14.85" customHeight="1">
      <c r="A58" s="4"/>
      <c r="B58" s="21"/>
      <c r="C58" s="21"/>
      <c r="D58" s="28"/>
      <c r="E58" s="35"/>
      <c r="F58" s="34"/>
      <c r="G58" s="35"/>
    </row>
    <row r="59" spans="1:9" ht="14.85" customHeight="1">
      <c r="A59" s="36"/>
      <c r="B59" s="37"/>
      <c r="C59" s="37"/>
      <c r="D59" s="38"/>
      <c r="E59" s="66" t="s">
        <v>70</v>
      </c>
      <c r="F59" s="66" t="s">
        <v>71</v>
      </c>
      <c r="G59" s="66" t="s">
        <v>72</v>
      </c>
      <c r="H59" s="66" t="s">
        <v>74</v>
      </c>
      <c r="I59" s="66" t="s">
        <v>75</v>
      </c>
    </row>
    <row r="60" spans="1:9" ht="14.85" customHeight="1">
      <c r="A60" s="39"/>
      <c r="B60" s="40"/>
      <c r="C60" s="40"/>
      <c r="D60" s="41"/>
      <c r="E60" s="66" t="s">
        <v>7</v>
      </c>
      <c r="F60" s="66" t="s">
        <v>7</v>
      </c>
      <c r="G60" s="66" t="s">
        <v>7</v>
      </c>
      <c r="H60" s="66" t="s">
        <v>7</v>
      </c>
      <c r="I60" s="66" t="s">
        <v>7</v>
      </c>
    </row>
    <row r="61" spans="1:9" ht="14.85" customHeight="1">
      <c r="A61" s="12" t="s">
        <v>9</v>
      </c>
      <c r="B61" s="42" t="s">
        <v>48</v>
      </c>
      <c r="C61" s="43"/>
      <c r="D61" s="16" t="s">
        <v>49</v>
      </c>
      <c r="E61" s="68" t="s">
        <v>8</v>
      </c>
      <c r="F61" s="68" t="s">
        <v>8</v>
      </c>
      <c r="G61" s="68" t="s">
        <v>8</v>
      </c>
      <c r="H61" s="68" t="s">
        <v>8</v>
      </c>
      <c r="I61" s="68" t="s">
        <v>8</v>
      </c>
    </row>
    <row r="62" spans="1:9" ht="14.85" customHeight="1">
      <c r="A62" s="12"/>
      <c r="B62" s="30"/>
      <c r="C62" s="44" t="s">
        <v>9</v>
      </c>
      <c r="D62" s="8" t="s">
        <v>50</v>
      </c>
      <c r="E62" s="45">
        <v>10397</v>
      </c>
      <c r="F62" s="45">
        <v>20363.54</v>
      </c>
      <c r="G62" s="45">
        <v>19205</v>
      </c>
      <c r="H62" s="45">
        <v>62885</v>
      </c>
      <c r="I62" s="45">
        <v>19650</v>
      </c>
    </row>
    <row r="63" spans="1:9" ht="14.85" customHeight="1">
      <c r="A63" s="4"/>
      <c r="B63" s="21"/>
      <c r="C63" s="21"/>
      <c r="D63" s="22"/>
      <c r="E63" s="46">
        <f>SUM(E62)</f>
        <v>10397</v>
      </c>
      <c r="F63" s="46">
        <f>SUM(F62)</f>
        <v>20363.54</v>
      </c>
      <c r="G63" s="46">
        <f>SUM(G62)</f>
        <v>19205</v>
      </c>
      <c r="H63" s="46">
        <f>SUM(H62)</f>
        <v>62885</v>
      </c>
      <c r="I63" s="46">
        <f>SUM(I62)</f>
        <v>19650</v>
      </c>
    </row>
    <row r="64" spans="1:9" ht="14.85" customHeight="1">
      <c r="A64" s="4"/>
      <c r="B64" s="21"/>
      <c r="C64" s="21"/>
      <c r="D64" s="28"/>
      <c r="E64" s="47"/>
      <c r="F64" s="47"/>
      <c r="G64" s="47"/>
      <c r="H64" s="47"/>
      <c r="I64" s="47"/>
    </row>
    <row r="65" spans="1:9" ht="14.85" customHeight="1">
      <c r="A65" s="12" t="s">
        <v>9</v>
      </c>
      <c r="B65" s="14" t="s">
        <v>51</v>
      </c>
      <c r="C65" s="48"/>
      <c r="D65" s="16" t="s">
        <v>52</v>
      </c>
      <c r="E65" s="49"/>
      <c r="F65" s="49"/>
      <c r="G65" s="49"/>
      <c r="H65" s="49"/>
      <c r="I65" s="49"/>
    </row>
    <row r="66" spans="1:9" ht="14.85" customHeight="1">
      <c r="A66" s="12"/>
      <c r="B66" s="30"/>
      <c r="C66" s="12" t="s">
        <v>9</v>
      </c>
      <c r="D66" s="8" t="s">
        <v>53</v>
      </c>
      <c r="E66" s="50">
        <v>0</v>
      </c>
      <c r="F66" s="50">
        <v>0</v>
      </c>
      <c r="G66" s="50">
        <v>0</v>
      </c>
      <c r="H66" s="50">
        <v>37702.29</v>
      </c>
      <c r="I66" s="50">
        <v>563932.25</v>
      </c>
    </row>
    <row r="67" spans="1:9" ht="14.85" customHeight="1">
      <c r="A67" s="12"/>
      <c r="B67" s="30"/>
      <c r="C67" s="12" t="s">
        <v>13</v>
      </c>
      <c r="D67" s="8" t="s">
        <v>54</v>
      </c>
      <c r="E67" s="50">
        <v>891.35</v>
      </c>
      <c r="F67" s="50">
        <v>2760.38</v>
      </c>
      <c r="G67" s="50">
        <v>793.69</v>
      </c>
      <c r="H67" s="50">
        <v>1698.46</v>
      </c>
      <c r="I67" s="50">
        <v>2748.88</v>
      </c>
    </row>
    <row r="68" spans="1:9" ht="14.85" customHeight="1">
      <c r="A68" s="12"/>
      <c r="B68" s="30"/>
      <c r="C68" s="12" t="s">
        <v>17</v>
      </c>
      <c r="D68" s="8" t="s">
        <v>55</v>
      </c>
      <c r="E68" s="50">
        <v>8879.4500000000007</v>
      </c>
      <c r="F68" s="50">
        <v>11206.71</v>
      </c>
      <c r="G68" s="50">
        <v>17274.349999999999</v>
      </c>
      <c r="H68" s="50">
        <v>15237.39</v>
      </c>
      <c r="I68" s="50">
        <v>41378.06</v>
      </c>
    </row>
    <row r="69" spans="1:9" ht="14.85" customHeight="1">
      <c r="A69" s="4"/>
      <c r="B69" s="21"/>
      <c r="C69" s="20"/>
      <c r="D69" s="22"/>
      <c r="E69" s="46">
        <f>SUM(E66:E68)</f>
        <v>9770.8000000000011</v>
      </c>
      <c r="F69" s="46">
        <f>SUM(F66:F68)</f>
        <v>13967.09</v>
      </c>
      <c r="G69" s="46">
        <f>SUM(G66:G68)</f>
        <v>18068.039999999997</v>
      </c>
      <c r="H69" s="46">
        <f>SUM(H66:H68)</f>
        <v>54638.14</v>
      </c>
      <c r="I69" s="46">
        <f>SUM(I66:I68)</f>
        <v>608059.18999999994</v>
      </c>
    </row>
    <row r="70" spans="1:9" ht="14.85" customHeight="1">
      <c r="A70" s="4"/>
      <c r="B70" s="21"/>
      <c r="C70" s="20"/>
      <c r="D70" s="28"/>
      <c r="E70" s="47"/>
      <c r="F70" s="47"/>
      <c r="G70" s="47"/>
      <c r="H70" s="47"/>
      <c r="I70" s="47"/>
    </row>
    <row r="71" spans="1:9" ht="14.85" customHeight="1">
      <c r="A71" s="12" t="s">
        <v>9</v>
      </c>
      <c r="B71" s="14" t="s">
        <v>56</v>
      </c>
      <c r="C71" s="51"/>
      <c r="D71" s="16" t="s">
        <v>57</v>
      </c>
      <c r="E71" s="49"/>
      <c r="F71" s="49"/>
      <c r="G71" s="49"/>
      <c r="H71" s="49"/>
      <c r="I71" s="49"/>
    </row>
    <row r="72" spans="1:9" ht="14.85" customHeight="1">
      <c r="A72" s="12"/>
      <c r="B72" s="30"/>
      <c r="C72" s="12" t="s">
        <v>9</v>
      </c>
      <c r="D72" s="8" t="s">
        <v>58</v>
      </c>
      <c r="E72" s="50">
        <v>769260.05</v>
      </c>
      <c r="F72" s="50">
        <v>610572.52</v>
      </c>
      <c r="G72" s="50">
        <v>834476.5</v>
      </c>
      <c r="H72" s="50">
        <v>779450</v>
      </c>
      <c r="I72" s="50">
        <v>1165239.3</v>
      </c>
    </row>
    <row r="73" spans="1:9" ht="14.85" customHeight="1">
      <c r="A73" s="12"/>
      <c r="B73" s="30"/>
      <c r="C73" s="12" t="s">
        <v>13</v>
      </c>
      <c r="D73" s="52" t="s">
        <v>59</v>
      </c>
      <c r="E73" s="50">
        <v>93619</v>
      </c>
      <c r="F73" s="50">
        <v>99268.23</v>
      </c>
      <c r="G73" s="50">
        <v>91831.59</v>
      </c>
      <c r="H73" s="50">
        <v>100941.49</v>
      </c>
      <c r="I73" s="50">
        <v>148091.79999999999</v>
      </c>
    </row>
    <row r="74" spans="1:9" ht="14.85" customHeight="1">
      <c r="A74" s="4"/>
      <c r="B74" s="21"/>
      <c r="C74" s="20"/>
      <c r="D74" s="53"/>
      <c r="E74" s="46">
        <f>SUM(E72:E73)</f>
        <v>862879.05</v>
      </c>
      <c r="F74" s="46">
        <f>SUM(F72:F73)</f>
        <v>709840.75</v>
      </c>
      <c r="G74" s="46">
        <f>SUM(G72:G73)</f>
        <v>926308.09</v>
      </c>
      <c r="H74" s="46">
        <f>SUM(H72:H73)</f>
        <v>880391.49</v>
      </c>
      <c r="I74" s="46">
        <f>SUM(I72:I73)</f>
        <v>1313331.1000000001</v>
      </c>
    </row>
    <row r="75" spans="1:9" ht="14.85" customHeight="1">
      <c r="A75" s="4"/>
      <c r="B75" s="21"/>
      <c r="C75" s="20"/>
      <c r="D75" s="28"/>
      <c r="E75" s="47"/>
      <c r="F75" s="47"/>
      <c r="G75" s="47"/>
      <c r="H75" s="47"/>
      <c r="I75" s="47"/>
    </row>
    <row r="76" spans="1:9" ht="14.85" customHeight="1">
      <c r="A76" s="12" t="s">
        <v>9</v>
      </c>
      <c r="B76" s="14" t="s">
        <v>60</v>
      </c>
      <c r="C76" s="51"/>
      <c r="D76" s="16" t="s">
        <v>61</v>
      </c>
      <c r="E76" s="50"/>
      <c r="F76" s="50"/>
      <c r="G76" s="50"/>
      <c r="H76" s="50"/>
      <c r="I76" s="50"/>
    </row>
    <row r="77" spans="1:9" ht="14.85" customHeight="1">
      <c r="A77" s="12"/>
      <c r="B77" s="30"/>
      <c r="C77" s="12" t="s">
        <v>9</v>
      </c>
      <c r="D77" s="8" t="s">
        <v>62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</row>
    <row r="78" spans="1:9" ht="14.85" customHeight="1">
      <c r="A78" s="12"/>
      <c r="B78" s="30"/>
      <c r="C78" s="12" t="s">
        <v>13</v>
      </c>
      <c r="D78" s="8" t="s">
        <v>63</v>
      </c>
      <c r="E78" s="50">
        <v>15472.61</v>
      </c>
      <c r="F78" s="50">
        <v>24843.71</v>
      </c>
      <c r="G78" s="50">
        <v>32183.23</v>
      </c>
      <c r="H78" s="50">
        <v>146322.53</v>
      </c>
      <c r="I78" s="50">
        <v>483150.24</v>
      </c>
    </row>
    <row r="79" spans="1:9" ht="14.85" customHeight="1">
      <c r="A79" s="4"/>
      <c r="B79" s="21"/>
      <c r="C79" s="20"/>
      <c r="D79" s="22"/>
      <c r="E79" s="46">
        <f>SUM(E77:E78)</f>
        <v>15472.61</v>
      </c>
      <c r="F79" s="46">
        <f>SUM(F77:F78)</f>
        <v>24843.71</v>
      </c>
      <c r="G79" s="46">
        <f>SUM(G77:G78)</f>
        <v>32183.23</v>
      </c>
      <c r="H79" s="46">
        <f>SUM(H77:H78)</f>
        <v>146322.53</v>
      </c>
      <c r="I79" s="46">
        <f>SUM(I77:I78)</f>
        <v>483150.24</v>
      </c>
    </row>
    <row r="80" spans="1:9" ht="3" customHeight="1">
      <c r="A80" s="4"/>
      <c r="B80" s="21"/>
      <c r="C80" s="21"/>
      <c r="D80" s="24"/>
      <c r="E80" s="47"/>
      <c r="F80" s="47"/>
      <c r="G80" s="47"/>
      <c r="H80" s="47"/>
      <c r="I80" s="47"/>
    </row>
    <row r="81" spans="1:9" ht="14.85" customHeight="1">
      <c r="A81" s="12" t="s">
        <v>9</v>
      </c>
      <c r="B81" s="14" t="s">
        <v>64</v>
      </c>
      <c r="C81" s="51"/>
      <c r="D81" s="16" t="s">
        <v>65</v>
      </c>
      <c r="E81" s="49"/>
      <c r="F81" s="49"/>
      <c r="G81" s="49"/>
      <c r="H81" s="49"/>
      <c r="I81" s="49"/>
    </row>
    <row r="82" spans="1:9" ht="14.85" customHeight="1">
      <c r="A82" s="12"/>
      <c r="B82" s="14"/>
      <c r="C82" s="54" t="s">
        <v>9</v>
      </c>
      <c r="D82" s="8" t="s">
        <v>66</v>
      </c>
      <c r="E82" s="45">
        <v>86178.12</v>
      </c>
      <c r="F82" s="45">
        <v>83337.58</v>
      </c>
      <c r="G82" s="45">
        <f>173029.19+2049+41957.23</f>
        <v>217035.42</v>
      </c>
      <c r="H82" s="45">
        <v>435.6</v>
      </c>
      <c r="I82" s="45">
        <f>370.58+286500</f>
        <v>286870.58</v>
      </c>
    </row>
    <row r="83" spans="1:9" ht="14.85" customHeight="1">
      <c r="A83" s="12"/>
      <c r="B83" s="30"/>
      <c r="C83" s="12" t="s">
        <v>13</v>
      </c>
      <c r="D83" s="8" t="s">
        <v>67</v>
      </c>
      <c r="E83" s="50">
        <v>0</v>
      </c>
      <c r="F83" s="50">
        <v>0</v>
      </c>
      <c r="G83" s="50">
        <v>0</v>
      </c>
      <c r="H83" s="50">
        <v>334340.17</v>
      </c>
      <c r="I83" s="50">
        <v>568656.68000000005</v>
      </c>
    </row>
    <row r="84" spans="1:9" ht="14.85" customHeight="1">
      <c r="A84" s="12"/>
      <c r="B84" s="30"/>
      <c r="C84" s="12" t="s">
        <v>15</v>
      </c>
      <c r="D84" s="8" t="s">
        <v>68</v>
      </c>
      <c r="E84" s="50">
        <v>7.87</v>
      </c>
      <c r="F84" s="50">
        <v>11.17</v>
      </c>
      <c r="G84" s="50">
        <v>20.93</v>
      </c>
      <c r="H84" s="50">
        <v>27.07</v>
      </c>
      <c r="I84" s="50">
        <v>11.31</v>
      </c>
    </row>
    <row r="85" spans="1:9" ht="14.85" customHeight="1">
      <c r="A85" s="4"/>
      <c r="B85" s="21"/>
      <c r="C85" s="21"/>
      <c r="D85" s="22"/>
      <c r="E85" s="46">
        <f>SUM(E82:E84)</f>
        <v>86185.989999999991</v>
      </c>
      <c r="F85" s="46">
        <f>SUM(F82:F84)</f>
        <v>83348.75</v>
      </c>
      <c r="G85" s="46">
        <f>SUM(G82:G84)</f>
        <v>217056.35</v>
      </c>
      <c r="H85" s="46">
        <f>SUM(H82:H84)</f>
        <v>334802.83999999997</v>
      </c>
      <c r="I85" s="46">
        <f>SUM(I82:I84)</f>
        <v>855538.57000000007</v>
      </c>
    </row>
    <row r="86" spans="1:9" ht="14.85" customHeight="1">
      <c r="A86" s="4"/>
      <c r="B86" s="21"/>
      <c r="C86" s="21"/>
      <c r="D86" s="55"/>
      <c r="E86" s="47"/>
      <c r="F86" s="47"/>
      <c r="G86" s="47"/>
      <c r="H86" s="47"/>
      <c r="I86" s="47"/>
    </row>
    <row r="87" spans="1:9" ht="14.85" customHeight="1">
      <c r="A87" s="4"/>
      <c r="B87" s="21"/>
      <c r="C87" s="21"/>
      <c r="D87" s="55"/>
      <c r="E87" s="46">
        <f>E63+E69+E74+E79+E85</f>
        <v>984705.45000000007</v>
      </c>
      <c r="F87" s="46">
        <f>F63+F69+F74+F79+F85</f>
        <v>852363.84</v>
      </c>
      <c r="G87" s="46">
        <f>G63+G69+G74+G79+G85</f>
        <v>1212820.71</v>
      </c>
      <c r="H87" s="46">
        <f>H63+H69+H74+H79+H85</f>
        <v>1479040</v>
      </c>
      <c r="I87" s="46">
        <f>I63+I69+I74+I79+I85</f>
        <v>3279729.1000000006</v>
      </c>
    </row>
    <row r="88" spans="1:9" ht="3" customHeight="1">
      <c r="A88" s="4"/>
      <c r="B88" s="21"/>
      <c r="C88" s="21"/>
      <c r="D88" s="55"/>
      <c r="E88" s="47"/>
      <c r="F88" s="47"/>
      <c r="G88" s="47"/>
      <c r="H88" s="47"/>
      <c r="I88" s="47"/>
    </row>
    <row r="89" spans="1:9" ht="16.149999999999999" customHeight="1">
      <c r="A89" s="4"/>
      <c r="B89" s="21"/>
      <c r="C89" s="21"/>
      <c r="D89" s="56" t="s">
        <v>69</v>
      </c>
      <c r="E89" s="49">
        <f>E50+E87</f>
        <v>8600967.8300000001</v>
      </c>
      <c r="F89" s="49">
        <f>F50+F87</f>
        <v>9110882.8599999994</v>
      </c>
      <c r="G89" s="49">
        <f>G50+G87</f>
        <v>11902425.350000001</v>
      </c>
      <c r="H89" s="49">
        <f>H50+H87</f>
        <v>17214488.109999999</v>
      </c>
      <c r="I89" s="49">
        <f>I50+I87</f>
        <v>25506772.080000002</v>
      </c>
    </row>
    <row r="90" spans="1:9" ht="16.149999999999999" customHeight="1">
      <c r="A90" s="4"/>
      <c r="B90" s="21"/>
      <c r="C90" s="21"/>
      <c r="D90" s="55"/>
      <c r="E90" s="57"/>
      <c r="F90" s="57"/>
      <c r="G90" s="57"/>
    </row>
    <row r="91" spans="1:9" ht="16.149999999999999" customHeight="1">
      <c r="A91" s="4"/>
      <c r="B91" s="21"/>
      <c r="C91" s="21"/>
      <c r="D91" s="55"/>
      <c r="E91" s="59"/>
      <c r="F91" s="58"/>
      <c r="G91" s="59"/>
    </row>
    <row r="92" spans="1:9" ht="16.149999999999999" customHeight="1">
      <c r="A92" s="4"/>
      <c r="B92" s="21"/>
      <c r="C92" s="21"/>
      <c r="D92" s="55"/>
      <c r="E92" s="59"/>
      <c r="F92" s="59"/>
      <c r="G92" s="59"/>
    </row>
    <row r="93" spans="1:9" ht="16.149999999999999" customHeight="1">
      <c r="A93" s="4"/>
      <c r="B93" s="21"/>
      <c r="C93" s="21"/>
      <c r="D93" s="32"/>
      <c r="E93" s="62"/>
      <c r="F93" s="61"/>
      <c r="G93" s="62"/>
    </row>
    <row r="94" spans="1:9" ht="16.149999999999999" customHeight="1">
      <c r="A94" s="4"/>
      <c r="B94" s="21"/>
      <c r="C94" s="21"/>
      <c r="D94" s="32"/>
      <c r="E94" s="62"/>
      <c r="F94" s="60"/>
      <c r="G94" s="62"/>
    </row>
    <row r="95" spans="1:9" ht="16.149999999999999" customHeight="1">
      <c r="A95" s="4"/>
      <c r="B95" s="21"/>
      <c r="C95" s="21"/>
      <c r="D95" s="32"/>
      <c r="E95" s="62"/>
      <c r="F95" s="60"/>
      <c r="G95" s="62"/>
    </row>
    <row r="96" spans="1:9" ht="16.149999999999999" customHeight="1">
      <c r="A96" s="4"/>
      <c r="B96" s="21"/>
      <c r="C96" s="21"/>
      <c r="D96" s="32"/>
      <c r="E96" s="62"/>
      <c r="F96" s="60"/>
      <c r="G96" s="62"/>
    </row>
    <row r="97" spans="1:7" ht="16.149999999999999" customHeight="1">
      <c r="A97" s="4"/>
      <c r="B97" s="21"/>
      <c r="C97" s="21"/>
      <c r="D97" s="32"/>
      <c r="E97" s="62"/>
      <c r="F97" s="60"/>
      <c r="G97" s="62"/>
    </row>
    <row r="98" spans="1:7" ht="16.149999999999999" customHeight="1">
      <c r="A98" s="4"/>
      <c r="B98" s="21"/>
      <c r="C98" s="21"/>
      <c r="D98" s="32"/>
      <c r="E98" s="62"/>
      <c r="F98" s="60"/>
      <c r="G98" s="62"/>
    </row>
    <row r="99" spans="1:7" ht="16.149999999999999" customHeight="1">
      <c r="A99" s="4"/>
      <c r="B99" s="21"/>
      <c r="C99" s="21"/>
      <c r="D99" s="32"/>
      <c r="E99" s="62"/>
      <c r="F99" s="60"/>
      <c r="G99" s="62"/>
    </row>
    <row r="100" spans="1:7" ht="16.149999999999999" customHeight="1">
      <c r="A100" s="4"/>
      <c r="B100" s="21"/>
      <c r="C100" s="21"/>
      <c r="D100" s="32"/>
      <c r="E100" s="62"/>
      <c r="F100" s="60"/>
      <c r="G100" s="62"/>
    </row>
    <row r="101" spans="1:7" ht="16.149999999999999" customHeight="1">
      <c r="A101" s="4"/>
      <c r="B101" s="63"/>
      <c r="C101" s="63"/>
      <c r="D101" s="64"/>
      <c r="E101" s="65"/>
      <c r="F101" s="65"/>
      <c r="G101" s="65"/>
    </row>
    <row r="102" spans="1:7" ht="16.149999999999999" customHeight="1">
      <c r="A102" s="4"/>
      <c r="B102" s="63"/>
      <c r="C102" s="63"/>
      <c r="D102" s="64"/>
      <c r="E102" s="65"/>
      <c r="F102" s="65"/>
      <c r="G102" s="65"/>
    </row>
    <row r="103" spans="1:7" ht="16.149999999999999" customHeight="1">
      <c r="A103" s="4"/>
      <c r="B103" s="63"/>
      <c r="C103" s="63"/>
      <c r="D103" s="64"/>
      <c r="E103" s="65"/>
      <c r="F103" s="65"/>
      <c r="G103" s="65"/>
    </row>
    <row r="104" spans="1:7" ht="16.149999999999999" customHeight="1">
      <c r="A104" s="4"/>
      <c r="B104" s="63"/>
      <c r="C104" s="63"/>
      <c r="D104" s="64"/>
      <c r="E104" s="65"/>
      <c r="F104" s="65"/>
      <c r="G104" s="65"/>
    </row>
    <row r="105" spans="1:7" ht="16.149999999999999" customHeight="1">
      <c r="A105" s="4"/>
      <c r="B105" s="63"/>
      <c r="C105" s="63"/>
      <c r="D105" s="64"/>
      <c r="E105" s="65"/>
      <c r="F105" s="65"/>
      <c r="G105" s="65"/>
    </row>
    <row r="106" spans="1:7" ht="16.149999999999999" customHeight="1">
      <c r="A106" s="4"/>
      <c r="B106" s="63"/>
      <c r="C106" s="63"/>
      <c r="D106" s="64"/>
      <c r="E106" s="65"/>
      <c r="F106" s="65"/>
      <c r="G106" s="65"/>
    </row>
    <row r="107" spans="1:7" ht="16.149999999999999" customHeight="1">
      <c r="A107" s="4"/>
      <c r="B107" s="63"/>
      <c r="C107" s="63"/>
      <c r="D107" s="64"/>
      <c r="E107" s="65"/>
      <c r="F107" s="65"/>
      <c r="G107" s="65"/>
    </row>
    <row r="108" spans="1:7" ht="16.149999999999999" customHeight="1">
      <c r="A108" s="4"/>
      <c r="B108" s="63"/>
      <c r="C108" s="63"/>
      <c r="D108" s="64"/>
      <c r="E108" s="65"/>
      <c r="F108" s="65"/>
      <c r="G108" s="65"/>
    </row>
    <row r="109" spans="1:7" ht="16.149999999999999" customHeight="1">
      <c r="A109" s="4"/>
      <c r="B109" s="63"/>
      <c r="C109" s="63"/>
      <c r="D109" s="64"/>
      <c r="E109" s="65"/>
      <c r="F109" s="65"/>
      <c r="G109" s="65"/>
    </row>
    <row r="110" spans="1:7" ht="16.149999999999999" customHeight="1">
      <c r="A110" s="4"/>
      <c r="B110" s="63"/>
      <c r="C110" s="63"/>
      <c r="D110" s="64"/>
      <c r="E110" s="65"/>
      <c r="F110" s="65"/>
      <c r="G110" s="65"/>
    </row>
    <row r="111" spans="1:7" ht="16.149999999999999" customHeight="1">
      <c r="A111" s="4"/>
      <c r="B111" s="63"/>
      <c r="C111" s="63"/>
      <c r="D111" s="64"/>
      <c r="E111" s="65"/>
      <c r="F111" s="65"/>
      <c r="G111" s="65"/>
    </row>
    <row r="112" spans="1:7" ht="16.149999999999999" customHeight="1">
      <c r="A112" s="4"/>
      <c r="B112" s="63"/>
      <c r="C112" s="63"/>
      <c r="D112" s="64"/>
      <c r="E112" s="65"/>
      <c r="F112" s="65"/>
      <c r="G112" s="65"/>
    </row>
    <row r="113" spans="1:7" ht="16.149999999999999" customHeight="1">
      <c r="A113" s="4"/>
      <c r="B113" s="63"/>
      <c r="C113" s="63"/>
      <c r="E113" s="65"/>
      <c r="F113" s="65"/>
      <c r="G113" s="65"/>
    </row>
    <row r="114" spans="1:7" ht="16.149999999999999" customHeight="1">
      <c r="A114" s="4"/>
      <c r="B114" s="63"/>
      <c r="C114" s="63"/>
      <c r="E114" s="65"/>
      <c r="F114" s="65"/>
      <c r="G114" s="65"/>
    </row>
    <row r="115" spans="1:7" ht="16.149999999999999" customHeight="1">
      <c r="A115" s="4"/>
      <c r="B115" s="63"/>
      <c r="C115" s="63"/>
      <c r="E115" s="65"/>
      <c r="F115" s="65"/>
      <c r="G115" s="65"/>
    </row>
    <row r="116" spans="1:7" ht="16.149999999999999" customHeight="1">
      <c r="A116" s="4"/>
      <c r="B116" s="63"/>
      <c r="C116" s="63"/>
      <c r="E116" s="65"/>
      <c r="F116" s="65"/>
      <c r="G116" s="65"/>
    </row>
    <row r="117" spans="1:7" ht="16.149999999999999" customHeight="1">
      <c r="A117" s="4"/>
      <c r="B117" s="63"/>
      <c r="C117" s="63"/>
      <c r="E117" s="65"/>
      <c r="F117" s="65"/>
      <c r="G117" s="65"/>
    </row>
    <row r="118" spans="1:7" ht="16.149999999999999" customHeight="1">
      <c r="A118" s="4"/>
      <c r="B118" s="63"/>
      <c r="C118" s="63"/>
      <c r="E118" s="65"/>
      <c r="F118" s="65"/>
      <c r="G118" s="65"/>
    </row>
    <row r="119" spans="1:7" ht="16.149999999999999" customHeight="1">
      <c r="A119" s="4"/>
      <c r="B119" s="63"/>
      <c r="C119" s="63"/>
      <c r="E119" s="65"/>
      <c r="F119" s="65"/>
      <c r="G119" s="65"/>
    </row>
    <row r="120" spans="1:7" ht="16.149999999999999" customHeight="1">
      <c r="A120" s="4"/>
      <c r="B120" s="63"/>
      <c r="C120" s="63"/>
      <c r="E120" s="65"/>
      <c r="F120" s="65"/>
      <c r="G120" s="65"/>
    </row>
    <row r="121" spans="1:7" ht="16.149999999999999" customHeight="1">
      <c r="A121" s="4"/>
      <c r="B121" s="63"/>
      <c r="C121" s="63"/>
      <c r="E121" s="65"/>
      <c r="F121" s="65"/>
      <c r="G121" s="65"/>
    </row>
    <row r="122" spans="1:7">
      <c r="A122" s="4"/>
      <c r="B122" s="63"/>
      <c r="C122" s="63"/>
      <c r="E122" s="65"/>
      <c r="F122" s="65"/>
      <c r="G122" s="65"/>
    </row>
    <row r="123" spans="1:7">
      <c r="A123" s="4"/>
      <c r="B123" s="63"/>
      <c r="C123" s="63"/>
      <c r="E123" s="65"/>
      <c r="F123" s="65"/>
      <c r="G123" s="65"/>
    </row>
    <row r="124" spans="1:7">
      <c r="A124" s="4"/>
      <c r="B124" s="63"/>
      <c r="C124" s="63"/>
      <c r="E124" s="65"/>
      <c r="F124" s="65"/>
      <c r="G124" s="65"/>
    </row>
    <row r="125" spans="1:7">
      <c r="A125" s="4"/>
      <c r="B125" s="63"/>
      <c r="C125" s="63"/>
      <c r="E125" s="65"/>
      <c r="F125" s="65"/>
      <c r="G125" s="65"/>
    </row>
    <row r="126" spans="1:7">
      <c r="A126" s="4"/>
      <c r="B126" s="63"/>
      <c r="C126" s="63"/>
      <c r="E126" s="65"/>
      <c r="F126" s="65"/>
      <c r="G126" s="65"/>
    </row>
    <row r="127" spans="1:7">
      <c r="A127" s="4"/>
      <c r="B127" s="63"/>
      <c r="C127" s="63"/>
      <c r="E127" s="65"/>
      <c r="F127" s="65"/>
      <c r="G127" s="65"/>
    </row>
    <row r="128" spans="1:7">
      <c r="A128" s="4"/>
      <c r="B128" s="63"/>
      <c r="C128" s="63"/>
      <c r="E128" s="65"/>
      <c r="F128" s="65"/>
      <c r="G128" s="65"/>
    </row>
    <row r="129" spans="1:7">
      <c r="A129" s="4"/>
      <c r="B129" s="63"/>
      <c r="C129" s="63"/>
      <c r="E129" s="65"/>
      <c r="F129" s="65"/>
      <c r="G129" s="65"/>
    </row>
    <row r="130" spans="1:7">
      <c r="A130" s="4"/>
      <c r="B130" s="63"/>
      <c r="C130" s="63"/>
      <c r="E130" s="65"/>
      <c r="F130" s="65"/>
      <c r="G130" s="65"/>
    </row>
    <row r="131" spans="1:7">
      <c r="A131" s="4"/>
      <c r="B131" s="63"/>
      <c r="C131" s="63"/>
      <c r="E131" s="65"/>
      <c r="F131" s="65"/>
      <c r="G131" s="65"/>
    </row>
    <row r="132" spans="1:7">
      <c r="A132" s="4"/>
      <c r="B132" s="63"/>
      <c r="C132" s="63"/>
      <c r="E132" s="65"/>
      <c r="F132" s="65"/>
      <c r="G132" s="65"/>
    </row>
    <row r="133" spans="1:7">
      <c r="A133" s="4"/>
      <c r="B133" s="63"/>
      <c r="C133" s="63"/>
      <c r="E133" s="65"/>
      <c r="F133" s="65"/>
      <c r="G133" s="65"/>
    </row>
    <row r="134" spans="1:7">
      <c r="A134" s="4"/>
      <c r="B134" s="63"/>
      <c r="C134" s="63"/>
      <c r="E134" s="65"/>
      <c r="F134" s="65"/>
      <c r="G134" s="65"/>
    </row>
    <row r="135" spans="1:7">
      <c r="A135" s="4"/>
      <c r="B135" s="63"/>
      <c r="C135" s="63"/>
      <c r="E135" s="65"/>
      <c r="F135" s="65"/>
      <c r="G135" s="65"/>
    </row>
    <row r="136" spans="1:7">
      <c r="A136" s="4"/>
      <c r="B136" s="63"/>
      <c r="C136" s="63"/>
      <c r="E136" s="65"/>
      <c r="F136" s="65"/>
      <c r="G136" s="65"/>
    </row>
    <row r="137" spans="1:7">
      <c r="A137" s="4"/>
      <c r="B137" s="63"/>
      <c r="C137" s="63"/>
      <c r="E137" s="65"/>
      <c r="F137" s="65"/>
      <c r="G137" s="65"/>
    </row>
    <row r="138" spans="1:7">
      <c r="A138" s="4"/>
      <c r="B138" s="63"/>
      <c r="C138" s="63"/>
      <c r="E138" s="65"/>
      <c r="F138" s="65"/>
      <c r="G138" s="65"/>
    </row>
    <row r="139" spans="1:7">
      <c r="A139" s="4"/>
      <c r="B139" s="63"/>
      <c r="C139" s="63"/>
      <c r="E139" s="65"/>
      <c r="F139" s="65"/>
      <c r="G139" s="65"/>
    </row>
    <row r="140" spans="1:7">
      <c r="A140" s="4"/>
      <c r="B140" s="63"/>
      <c r="C140" s="63"/>
      <c r="E140" s="65"/>
      <c r="F140" s="65"/>
      <c r="G140" s="65"/>
    </row>
    <row r="141" spans="1:7">
      <c r="A141" s="4"/>
      <c r="B141" s="63"/>
      <c r="C141" s="63"/>
      <c r="E141" s="65"/>
      <c r="F141" s="65"/>
      <c r="G141" s="65"/>
    </row>
    <row r="142" spans="1:7">
      <c r="A142" s="4"/>
      <c r="B142" s="63"/>
      <c r="C142" s="63"/>
      <c r="E142" s="65"/>
      <c r="F142" s="65"/>
      <c r="G142" s="65"/>
    </row>
    <row r="143" spans="1:7">
      <c r="A143" s="4"/>
      <c r="B143" s="63"/>
      <c r="C143" s="63"/>
      <c r="E143" s="65"/>
      <c r="F143" s="65"/>
      <c r="G143" s="65"/>
    </row>
    <row r="144" spans="1:7">
      <c r="A144" s="4"/>
      <c r="B144" s="63"/>
      <c r="C144" s="63"/>
      <c r="E144" s="65"/>
      <c r="F144" s="65"/>
      <c r="G144" s="65"/>
    </row>
    <row r="145" spans="1:7">
      <c r="A145" s="4"/>
      <c r="B145" s="63"/>
      <c r="C145" s="63"/>
      <c r="E145" s="65"/>
      <c r="F145" s="65"/>
      <c r="G145" s="65"/>
    </row>
    <row r="146" spans="1:7">
      <c r="A146" s="4"/>
      <c r="B146" s="63"/>
      <c r="C146" s="63"/>
      <c r="E146" s="65"/>
      <c r="F146" s="65"/>
      <c r="G146" s="65"/>
    </row>
    <row r="147" spans="1:7">
      <c r="A147" s="4"/>
      <c r="B147" s="63"/>
      <c r="C147" s="63"/>
      <c r="E147" s="65"/>
      <c r="F147" s="65"/>
      <c r="G147" s="65"/>
    </row>
    <row r="148" spans="1:7">
      <c r="A148" s="4"/>
      <c r="B148" s="63"/>
      <c r="C148" s="63"/>
      <c r="E148" s="65"/>
      <c r="F148" s="65"/>
      <c r="G148" s="65"/>
    </row>
    <row r="149" spans="1:7">
      <c r="A149" s="4"/>
      <c r="B149" s="63"/>
      <c r="C149" s="63"/>
      <c r="E149" s="65"/>
      <c r="F149" s="65"/>
      <c r="G149" s="65"/>
    </row>
    <row r="150" spans="1:7">
      <c r="A150" s="4"/>
      <c r="B150" s="63"/>
      <c r="C150" s="63"/>
      <c r="E150" s="65"/>
      <c r="F150" s="65"/>
      <c r="G150" s="65"/>
    </row>
    <row r="151" spans="1:7">
      <c r="A151" s="4"/>
      <c r="B151" s="63"/>
      <c r="C151" s="63"/>
      <c r="E151" s="65"/>
      <c r="F151" s="65"/>
      <c r="G151" s="65"/>
    </row>
    <row r="152" spans="1:7">
      <c r="A152" s="4"/>
      <c r="B152" s="63"/>
      <c r="C152" s="63"/>
      <c r="E152" s="65"/>
      <c r="F152" s="65"/>
      <c r="G152" s="65"/>
    </row>
    <row r="153" spans="1:7">
      <c r="A153" s="4"/>
      <c r="B153" s="63"/>
      <c r="C153" s="63"/>
      <c r="E153" s="65"/>
      <c r="F153" s="65"/>
      <c r="G153" s="65"/>
    </row>
    <row r="154" spans="1:7">
      <c r="A154" s="4"/>
      <c r="B154" s="63"/>
      <c r="C154" s="63"/>
      <c r="E154" s="65"/>
      <c r="F154" s="65"/>
      <c r="G154" s="65"/>
    </row>
    <row r="155" spans="1:7">
      <c r="A155" s="4"/>
      <c r="B155" s="63"/>
      <c r="C155" s="63"/>
      <c r="E155" s="65"/>
      <c r="F155" s="65"/>
      <c r="G155" s="65"/>
    </row>
    <row r="156" spans="1:7">
      <c r="A156" s="4"/>
      <c r="B156" s="63"/>
      <c r="C156" s="63"/>
      <c r="E156" s="65"/>
      <c r="F156" s="65"/>
      <c r="G156" s="65"/>
    </row>
    <row r="157" spans="1:7">
      <c r="A157" s="4"/>
      <c r="B157" s="63"/>
      <c r="C157" s="63"/>
      <c r="E157" s="65"/>
      <c r="F157" s="65"/>
      <c r="G157" s="65"/>
    </row>
    <row r="158" spans="1:7">
      <c r="A158" s="4"/>
      <c r="B158" s="63"/>
      <c r="C158" s="63"/>
      <c r="E158" s="65"/>
      <c r="F158" s="65"/>
      <c r="G158" s="65"/>
    </row>
    <row r="159" spans="1:7">
      <c r="A159" s="4"/>
      <c r="B159" s="63"/>
      <c r="C159" s="63"/>
      <c r="E159" s="65"/>
      <c r="F159" s="65"/>
      <c r="G159" s="65"/>
    </row>
    <row r="160" spans="1:7">
      <c r="A160" s="4"/>
      <c r="B160" s="63"/>
      <c r="C160" s="63"/>
      <c r="E160" s="65"/>
      <c r="F160" s="65"/>
      <c r="G160" s="65"/>
    </row>
    <row r="161" spans="1:7">
      <c r="A161" s="4"/>
      <c r="B161" s="63"/>
      <c r="C161" s="63"/>
      <c r="E161" s="65"/>
      <c r="F161" s="65"/>
      <c r="G161" s="65"/>
    </row>
    <row r="162" spans="1:7">
      <c r="A162" s="4"/>
      <c r="B162" s="63"/>
      <c r="C162" s="63"/>
      <c r="E162" s="65"/>
      <c r="F162" s="65"/>
      <c r="G162" s="65"/>
    </row>
    <row r="163" spans="1:7">
      <c r="A163" s="4"/>
      <c r="B163" s="63"/>
      <c r="C163" s="63"/>
      <c r="E163" s="65"/>
      <c r="F163" s="65"/>
      <c r="G163" s="65"/>
    </row>
    <row r="164" spans="1:7">
      <c r="A164" s="4"/>
      <c r="B164" s="63"/>
      <c r="C164" s="63"/>
      <c r="E164" s="65"/>
      <c r="F164" s="65"/>
      <c r="G164" s="65"/>
    </row>
    <row r="165" spans="1:7">
      <c r="A165" s="4"/>
      <c r="B165" s="63"/>
      <c r="C165" s="63"/>
      <c r="E165" s="65"/>
      <c r="F165" s="65"/>
      <c r="G165" s="65"/>
    </row>
    <row r="166" spans="1:7">
      <c r="A166" s="4"/>
      <c r="B166" s="63"/>
      <c r="C166" s="63"/>
      <c r="E166" s="65"/>
      <c r="F166" s="65"/>
      <c r="G166" s="65"/>
    </row>
    <row r="167" spans="1:7">
      <c r="A167" s="4"/>
      <c r="B167" s="63"/>
      <c r="C167" s="63"/>
      <c r="E167" s="65"/>
      <c r="F167" s="65"/>
      <c r="G167" s="65"/>
    </row>
    <row r="168" spans="1:7">
      <c r="A168" s="4"/>
      <c r="B168" s="63"/>
      <c r="C168" s="63"/>
      <c r="E168" s="65"/>
      <c r="F168" s="65"/>
      <c r="G168" s="65"/>
    </row>
    <row r="169" spans="1:7">
      <c r="A169" s="4"/>
      <c r="B169" s="63"/>
      <c r="C169" s="63"/>
      <c r="E169" s="65"/>
      <c r="F169" s="65"/>
      <c r="G169" s="65"/>
    </row>
    <row r="170" spans="1:7">
      <c r="A170" s="4"/>
      <c r="B170" s="63"/>
      <c r="C170" s="63"/>
      <c r="E170" s="65"/>
      <c r="F170" s="65"/>
      <c r="G170" s="65"/>
    </row>
    <row r="171" spans="1:7">
      <c r="A171" s="4"/>
      <c r="B171" s="63"/>
      <c r="C171" s="63"/>
      <c r="E171" s="65"/>
      <c r="F171" s="65"/>
      <c r="G171" s="65"/>
    </row>
    <row r="172" spans="1:7">
      <c r="A172" s="4"/>
      <c r="B172" s="63"/>
      <c r="C172" s="63"/>
      <c r="E172" s="65"/>
      <c r="F172" s="65"/>
      <c r="G172" s="65"/>
    </row>
    <row r="173" spans="1:7">
      <c r="A173" s="4"/>
      <c r="B173" s="63"/>
      <c r="C173" s="63"/>
      <c r="E173" s="65"/>
      <c r="F173" s="65"/>
      <c r="G173" s="65"/>
    </row>
    <row r="174" spans="1:7">
      <c r="A174" s="4"/>
      <c r="B174" s="63"/>
      <c r="C174" s="63"/>
      <c r="E174" s="65"/>
      <c r="F174" s="65"/>
      <c r="G174" s="65"/>
    </row>
    <row r="175" spans="1:7">
      <c r="A175" s="4"/>
      <c r="B175" s="63"/>
      <c r="C175" s="63"/>
      <c r="E175" s="65"/>
      <c r="F175" s="65"/>
      <c r="G175" s="65"/>
    </row>
    <row r="176" spans="1:7">
      <c r="A176" s="4"/>
      <c r="B176" s="63"/>
      <c r="C176" s="63"/>
      <c r="E176" s="65"/>
      <c r="F176" s="65"/>
      <c r="G176" s="65"/>
    </row>
    <row r="177" spans="1:7">
      <c r="A177" s="4"/>
      <c r="B177" s="63"/>
      <c r="C177" s="63"/>
      <c r="E177" s="65"/>
      <c r="F177" s="65"/>
      <c r="G177" s="65"/>
    </row>
    <row r="178" spans="1:7">
      <c r="A178" s="4"/>
      <c r="B178" s="63"/>
      <c r="C178" s="63"/>
      <c r="E178" s="65"/>
      <c r="F178" s="65"/>
      <c r="G178" s="65"/>
    </row>
    <row r="179" spans="1:7">
      <c r="A179" s="4"/>
      <c r="B179" s="63"/>
      <c r="C179" s="63"/>
      <c r="E179" s="20"/>
      <c r="F179" s="20"/>
      <c r="G179" s="20"/>
    </row>
    <row r="180" spans="1:7">
      <c r="A180" s="4"/>
      <c r="B180" s="63"/>
      <c r="C180" s="63"/>
      <c r="E180" s="20"/>
      <c r="F180" s="20"/>
      <c r="G180" s="20"/>
    </row>
    <row r="181" spans="1:7">
      <c r="A181" s="4"/>
      <c r="B181" s="63"/>
      <c r="C181" s="63"/>
      <c r="E181" s="20"/>
      <c r="F181" s="20"/>
      <c r="G181" s="20"/>
    </row>
    <row r="182" spans="1:7">
      <c r="A182" s="4"/>
      <c r="B182" s="63"/>
      <c r="C182" s="63"/>
      <c r="E182" s="20"/>
      <c r="F182" s="20"/>
      <c r="G182" s="20"/>
    </row>
    <row r="183" spans="1:7">
      <c r="A183" s="4"/>
      <c r="B183" s="63"/>
      <c r="C183" s="63"/>
      <c r="E183" s="20"/>
      <c r="F183" s="20"/>
      <c r="G183" s="20"/>
    </row>
    <row r="184" spans="1:7">
      <c r="A184" s="4"/>
      <c r="B184" s="63"/>
      <c r="C184" s="63"/>
      <c r="E184" s="20"/>
      <c r="F184" s="20"/>
      <c r="G184" s="20"/>
    </row>
    <row r="185" spans="1:7">
      <c r="A185" s="4"/>
      <c r="B185" s="63"/>
      <c r="C185" s="63"/>
      <c r="E185" s="20"/>
      <c r="F185" s="20"/>
      <c r="G185" s="20"/>
    </row>
    <row r="186" spans="1:7">
      <c r="A186" s="4"/>
      <c r="B186" s="63"/>
      <c r="C186" s="63"/>
      <c r="E186" s="20"/>
      <c r="F186" s="20"/>
      <c r="G186" s="20"/>
    </row>
    <row r="187" spans="1:7">
      <c r="A187" s="4"/>
      <c r="B187" s="63"/>
      <c r="C187" s="63"/>
      <c r="E187" s="20"/>
      <c r="F187" s="20"/>
      <c r="G187" s="20"/>
    </row>
    <row r="188" spans="1:7">
      <c r="A188" s="4"/>
      <c r="B188" s="63"/>
      <c r="C188" s="63"/>
      <c r="E188" s="20"/>
      <c r="F188" s="20"/>
      <c r="G188" s="20"/>
    </row>
    <row r="189" spans="1:7">
      <c r="A189" s="4"/>
      <c r="B189" s="63"/>
      <c r="C189" s="63"/>
      <c r="E189" s="20"/>
      <c r="F189" s="20"/>
      <c r="G189" s="20"/>
    </row>
    <row r="190" spans="1:7">
      <c r="A190" s="4"/>
      <c r="B190" s="63"/>
      <c r="C190" s="63"/>
      <c r="E190" s="20"/>
      <c r="F190" s="20"/>
      <c r="G190" s="20"/>
    </row>
    <row r="191" spans="1:7">
      <c r="A191" s="4"/>
      <c r="B191" s="63"/>
      <c r="C191" s="63"/>
      <c r="E191" s="20"/>
      <c r="F191" s="20"/>
      <c r="G191" s="20"/>
    </row>
    <row r="192" spans="1:7">
      <c r="A192" s="4"/>
      <c r="B192" s="63"/>
      <c r="C192" s="63"/>
      <c r="E192" s="20"/>
      <c r="F192" s="20"/>
      <c r="G192" s="20"/>
    </row>
    <row r="193" spans="1:7">
      <c r="A193" s="4"/>
      <c r="B193" s="63"/>
      <c r="C193" s="63"/>
      <c r="E193" s="20"/>
      <c r="F193" s="20"/>
      <c r="G193" s="20"/>
    </row>
    <row r="194" spans="1:7">
      <c r="A194" s="4"/>
      <c r="B194" s="63"/>
      <c r="C194" s="63"/>
      <c r="E194" s="20"/>
      <c r="F194" s="20"/>
      <c r="G194" s="20"/>
    </row>
    <row r="195" spans="1:7">
      <c r="A195" s="4"/>
      <c r="B195" s="63"/>
      <c r="C195" s="63"/>
      <c r="E195" s="20"/>
      <c r="F195" s="20"/>
      <c r="G195" s="20"/>
    </row>
    <row r="196" spans="1:7">
      <c r="A196" s="4"/>
      <c r="B196" s="63"/>
      <c r="C196" s="63"/>
      <c r="E196" s="20"/>
      <c r="F196" s="20"/>
      <c r="G196" s="20"/>
    </row>
    <row r="197" spans="1:7">
      <c r="A197" s="4"/>
      <c r="B197" s="63"/>
      <c r="C197" s="63"/>
      <c r="E197" s="20"/>
      <c r="F197" s="20"/>
      <c r="G197" s="20"/>
    </row>
    <row r="198" spans="1:7">
      <c r="A198" s="4"/>
      <c r="B198" s="63"/>
      <c r="C198" s="63"/>
      <c r="E198" s="20"/>
      <c r="F198" s="20"/>
      <c r="G198" s="20"/>
    </row>
    <row r="199" spans="1:7">
      <c r="A199" s="4"/>
      <c r="B199" s="63"/>
      <c r="C199" s="63"/>
      <c r="E199" s="20"/>
      <c r="F199" s="20"/>
      <c r="G199" s="20"/>
    </row>
    <row r="200" spans="1:7">
      <c r="A200" s="4"/>
      <c r="B200" s="63"/>
      <c r="C200" s="63"/>
      <c r="E200" s="20"/>
      <c r="F200" s="20"/>
      <c r="G200" s="20"/>
    </row>
    <row r="201" spans="1:7">
      <c r="A201" s="4"/>
      <c r="B201" s="63"/>
      <c r="C201" s="63"/>
      <c r="E201" s="20"/>
      <c r="F201" s="20"/>
      <c r="G201" s="20"/>
    </row>
    <row r="202" spans="1:7">
      <c r="A202" s="4"/>
      <c r="B202" s="63"/>
      <c r="C202" s="63"/>
      <c r="E202" s="20"/>
      <c r="F202" s="20"/>
      <c r="G202" s="20"/>
    </row>
    <row r="203" spans="1:7">
      <c r="A203" s="4"/>
      <c r="B203" s="63"/>
      <c r="C203" s="63"/>
      <c r="E203" s="20"/>
      <c r="F203" s="20"/>
      <c r="G203" s="20"/>
    </row>
    <row r="204" spans="1:7">
      <c r="A204" s="4"/>
      <c r="B204" s="63"/>
      <c r="C204" s="63"/>
      <c r="E204" s="20"/>
      <c r="F204" s="20"/>
      <c r="G204" s="20"/>
    </row>
    <row r="205" spans="1:7">
      <c r="A205" s="4"/>
      <c r="B205" s="63"/>
      <c r="C205" s="63"/>
      <c r="E205" s="20"/>
      <c r="F205" s="20"/>
      <c r="G205" s="20"/>
    </row>
    <row r="206" spans="1:7">
      <c r="A206" s="4"/>
      <c r="B206" s="63"/>
      <c r="C206" s="63"/>
      <c r="E206" s="20"/>
      <c r="F206" s="20"/>
      <c r="G206" s="20"/>
    </row>
    <row r="207" spans="1:7">
      <c r="A207" s="4"/>
      <c r="B207" s="63"/>
      <c r="C207" s="63"/>
      <c r="E207" s="20"/>
      <c r="F207" s="20"/>
      <c r="G207" s="20"/>
    </row>
    <row r="208" spans="1:7">
      <c r="A208" s="4"/>
      <c r="B208" s="63"/>
      <c r="C208" s="63"/>
      <c r="E208" s="20"/>
      <c r="F208" s="20"/>
      <c r="G208" s="20"/>
    </row>
    <row r="209" spans="1:7">
      <c r="A209" s="4"/>
      <c r="B209" s="63"/>
      <c r="C209" s="63"/>
      <c r="E209" s="20"/>
      <c r="F209" s="20"/>
      <c r="G209" s="20"/>
    </row>
    <row r="210" spans="1:7">
      <c r="A210" s="4"/>
      <c r="B210" s="63"/>
      <c r="C210" s="63"/>
      <c r="E210" s="20"/>
      <c r="F210" s="20"/>
      <c r="G210" s="20"/>
    </row>
    <row r="211" spans="1:7">
      <c r="A211" s="4"/>
      <c r="B211" s="63"/>
      <c r="C211" s="63"/>
      <c r="E211" s="20"/>
      <c r="F211" s="20"/>
      <c r="G211" s="20"/>
    </row>
    <row r="212" spans="1:7">
      <c r="A212" s="4"/>
      <c r="B212" s="63"/>
      <c r="C212" s="63"/>
      <c r="E212" s="20"/>
      <c r="F212" s="20"/>
      <c r="G212" s="20"/>
    </row>
    <row r="213" spans="1:7">
      <c r="A213" s="4"/>
      <c r="B213" s="63"/>
      <c r="C213" s="63"/>
      <c r="E213" s="20"/>
      <c r="F213" s="20"/>
      <c r="G213" s="20"/>
    </row>
    <row r="214" spans="1:7">
      <c r="A214" s="4"/>
      <c r="B214" s="63"/>
      <c r="C214" s="63"/>
      <c r="E214" s="20"/>
      <c r="F214" s="20"/>
      <c r="G214" s="20"/>
    </row>
    <row r="215" spans="1:7">
      <c r="A215" s="4"/>
      <c r="B215" s="63"/>
      <c r="C215" s="63"/>
      <c r="E215" s="20"/>
      <c r="F215" s="20"/>
      <c r="G215" s="20"/>
    </row>
    <row r="216" spans="1:7">
      <c r="A216" s="4"/>
      <c r="B216" s="63"/>
      <c r="C216" s="63"/>
      <c r="E216" s="20"/>
      <c r="F216" s="20"/>
      <c r="G216" s="20"/>
    </row>
    <row r="217" spans="1:7">
      <c r="A217" s="4"/>
      <c r="B217" s="63"/>
      <c r="C217" s="63"/>
      <c r="E217" s="20"/>
      <c r="F217" s="20"/>
      <c r="G217" s="20"/>
    </row>
    <row r="218" spans="1:7">
      <c r="A218" s="4"/>
      <c r="B218" s="63"/>
      <c r="C218" s="63"/>
      <c r="E218" s="20"/>
      <c r="F218" s="20"/>
      <c r="G218" s="20"/>
    </row>
    <row r="219" spans="1:7">
      <c r="A219" s="4"/>
      <c r="B219" s="63"/>
      <c r="C219" s="63"/>
      <c r="E219" s="20"/>
      <c r="F219" s="20"/>
      <c r="G219" s="20"/>
    </row>
    <row r="220" spans="1:7">
      <c r="A220" s="4"/>
      <c r="B220" s="63"/>
      <c r="C220" s="63"/>
      <c r="E220" s="20"/>
      <c r="F220" s="20"/>
      <c r="G220" s="20"/>
    </row>
    <row r="221" spans="1:7">
      <c r="A221" s="4"/>
      <c r="B221" s="63"/>
      <c r="C221" s="63"/>
      <c r="E221" s="20"/>
      <c r="F221" s="20"/>
      <c r="G221" s="20"/>
    </row>
    <row r="222" spans="1:7">
      <c r="A222" s="4"/>
      <c r="B222" s="63"/>
      <c r="C222" s="63"/>
      <c r="E222" s="20"/>
      <c r="F222" s="20"/>
      <c r="G222" s="20"/>
    </row>
    <row r="223" spans="1:7">
      <c r="A223" s="4"/>
      <c r="B223" s="63"/>
      <c r="C223" s="63"/>
      <c r="E223" s="20"/>
      <c r="F223" s="20"/>
      <c r="G223" s="20"/>
    </row>
    <row r="224" spans="1:7">
      <c r="A224" s="4"/>
      <c r="B224" s="63"/>
      <c r="C224" s="63"/>
      <c r="E224" s="20"/>
      <c r="F224" s="20"/>
      <c r="G224" s="20"/>
    </row>
    <row r="225" spans="1:7">
      <c r="A225" s="4"/>
      <c r="B225" s="63"/>
      <c r="C225" s="63"/>
      <c r="E225" s="20"/>
      <c r="F225" s="20"/>
      <c r="G225" s="20"/>
    </row>
    <row r="226" spans="1:7">
      <c r="A226" s="4"/>
      <c r="B226" s="63"/>
      <c r="C226" s="63"/>
      <c r="E226" s="20"/>
      <c r="F226" s="20"/>
      <c r="G226" s="20"/>
    </row>
    <row r="227" spans="1:7">
      <c r="A227" s="4"/>
      <c r="B227" s="63"/>
      <c r="C227" s="63"/>
      <c r="E227" s="20"/>
      <c r="F227" s="20"/>
      <c r="G227" s="20"/>
    </row>
    <row r="228" spans="1:7">
      <c r="A228" s="4"/>
      <c r="B228" s="63"/>
      <c r="C228" s="63"/>
      <c r="E228" s="20"/>
      <c r="F228" s="20"/>
      <c r="G228" s="20"/>
    </row>
    <row r="229" spans="1:7">
      <c r="A229" s="4"/>
      <c r="B229" s="63"/>
      <c r="C229" s="63"/>
      <c r="E229" s="20"/>
      <c r="F229" s="20"/>
      <c r="G229" s="20"/>
    </row>
    <row r="230" spans="1:7">
      <c r="A230" s="4"/>
      <c r="B230" s="63"/>
      <c r="C230" s="63"/>
      <c r="E230" s="20"/>
      <c r="F230" s="20"/>
      <c r="G230" s="20"/>
    </row>
    <row r="231" spans="1:7">
      <c r="A231" s="4"/>
      <c r="B231" s="63"/>
      <c r="C231" s="63"/>
      <c r="E231" s="20"/>
      <c r="F231" s="20"/>
      <c r="G231" s="20"/>
    </row>
    <row r="232" spans="1:7">
      <c r="A232" s="4"/>
      <c r="B232" s="63"/>
      <c r="C232" s="63"/>
      <c r="E232" s="20"/>
      <c r="F232" s="20"/>
      <c r="G232" s="20"/>
    </row>
    <row r="233" spans="1:7">
      <c r="A233" s="4"/>
      <c r="B233" s="63"/>
      <c r="C233" s="63"/>
      <c r="E233" s="20"/>
      <c r="F233" s="20"/>
      <c r="G233" s="20"/>
    </row>
    <row r="234" spans="1:7">
      <c r="A234" s="4"/>
      <c r="B234" s="63"/>
      <c r="C234" s="63"/>
      <c r="E234" s="20"/>
      <c r="F234" s="20"/>
      <c r="G234" s="20"/>
    </row>
    <row r="235" spans="1:7">
      <c r="A235" s="4"/>
      <c r="B235" s="63"/>
      <c r="C235" s="63"/>
      <c r="E235" s="20"/>
      <c r="F235" s="20"/>
      <c r="G235" s="20"/>
    </row>
    <row r="236" spans="1:7">
      <c r="A236" s="4"/>
      <c r="B236" s="63"/>
      <c r="C236" s="63"/>
      <c r="E236" s="20"/>
      <c r="F236" s="20"/>
      <c r="G236" s="20"/>
    </row>
    <row r="237" spans="1:7">
      <c r="A237" s="4"/>
      <c r="B237" s="63"/>
      <c r="C237" s="63"/>
      <c r="E237" s="20"/>
      <c r="F237" s="20"/>
      <c r="G237" s="20"/>
    </row>
    <row r="238" spans="1:7">
      <c r="A238" s="4"/>
      <c r="B238" s="63"/>
      <c r="C238" s="63"/>
      <c r="E238" s="20"/>
      <c r="F238" s="20"/>
      <c r="G238" s="20"/>
    </row>
    <row r="239" spans="1:7">
      <c r="A239" s="4"/>
      <c r="B239" s="63"/>
      <c r="C239" s="63"/>
      <c r="E239" s="20"/>
      <c r="F239" s="20"/>
      <c r="G239" s="20"/>
    </row>
    <row r="240" spans="1:7">
      <c r="A240" s="4"/>
      <c r="B240" s="63"/>
      <c r="C240" s="63"/>
      <c r="E240" s="20"/>
      <c r="F240" s="20"/>
      <c r="G240" s="20"/>
    </row>
    <row r="241" spans="1:7">
      <c r="A241" s="4"/>
      <c r="B241" s="63"/>
      <c r="C241" s="63"/>
      <c r="E241" s="20"/>
      <c r="F241" s="20"/>
      <c r="G241" s="20"/>
    </row>
    <row r="242" spans="1:7">
      <c r="A242" s="4"/>
      <c r="B242" s="63"/>
      <c r="C242" s="63"/>
      <c r="E242" s="20"/>
      <c r="F242" s="20"/>
      <c r="G242" s="20"/>
    </row>
    <row r="243" spans="1:7">
      <c r="A243" s="4"/>
      <c r="B243" s="63"/>
      <c r="C243" s="63"/>
      <c r="E243" s="20"/>
      <c r="F243" s="20"/>
      <c r="G243" s="20"/>
    </row>
    <row r="244" spans="1:7">
      <c r="A244" s="4"/>
      <c r="B244" s="63"/>
      <c r="C244" s="63"/>
      <c r="E244" s="20"/>
      <c r="F244" s="20"/>
      <c r="G244" s="20"/>
    </row>
    <row r="245" spans="1:7">
      <c r="A245" s="4"/>
      <c r="B245" s="63"/>
      <c r="C245" s="63"/>
      <c r="E245" s="20"/>
      <c r="F245" s="20"/>
      <c r="G245" s="20"/>
    </row>
    <row r="246" spans="1:7">
      <c r="A246" s="4"/>
      <c r="B246" s="63"/>
      <c r="C246" s="63"/>
      <c r="E246" s="20"/>
      <c r="F246" s="20"/>
      <c r="G246" s="20"/>
    </row>
    <row r="247" spans="1:7">
      <c r="A247" s="4"/>
      <c r="B247" s="63"/>
      <c r="C247" s="63"/>
      <c r="E247" s="20"/>
      <c r="F247" s="20"/>
      <c r="G247" s="20"/>
    </row>
    <row r="248" spans="1:7">
      <c r="A248" s="4"/>
      <c r="B248" s="63"/>
      <c r="C248" s="63"/>
      <c r="E248" s="20"/>
      <c r="F248" s="20"/>
      <c r="G248" s="20"/>
    </row>
    <row r="249" spans="1:7">
      <c r="A249" s="4"/>
      <c r="B249" s="63"/>
      <c r="C249" s="63"/>
      <c r="E249" s="20"/>
      <c r="F249" s="20"/>
      <c r="G249" s="20"/>
    </row>
    <row r="250" spans="1:7">
      <c r="A250" s="4"/>
      <c r="B250" s="63"/>
      <c r="C250" s="63"/>
      <c r="E250" s="20"/>
      <c r="F250" s="20"/>
      <c r="G250" s="20"/>
    </row>
    <row r="251" spans="1:7">
      <c r="A251" s="4"/>
      <c r="B251" s="63"/>
      <c r="C251" s="63"/>
      <c r="E251" s="20"/>
      <c r="F251" s="20"/>
      <c r="G251" s="20"/>
    </row>
    <row r="252" spans="1:7">
      <c r="A252" s="4"/>
      <c r="B252" s="63"/>
      <c r="C252" s="63"/>
      <c r="E252" s="20"/>
      <c r="F252" s="20"/>
      <c r="G252" s="20"/>
    </row>
    <row r="253" spans="1:7">
      <c r="A253" s="4"/>
      <c r="B253" s="63"/>
      <c r="C253" s="63"/>
      <c r="E253" s="20"/>
      <c r="F253" s="20"/>
      <c r="G253" s="20"/>
    </row>
    <row r="254" spans="1:7">
      <c r="A254" s="4"/>
      <c r="B254" s="63"/>
      <c r="C254" s="63"/>
      <c r="E254" s="20"/>
      <c r="F254" s="20"/>
      <c r="G254" s="20"/>
    </row>
    <row r="255" spans="1:7">
      <c r="A255" s="4"/>
      <c r="B255" s="63"/>
      <c r="C255" s="63"/>
      <c r="E255" s="20"/>
      <c r="F255" s="20"/>
      <c r="G255" s="20"/>
    </row>
    <row r="256" spans="1:7">
      <c r="A256" s="4"/>
      <c r="B256" s="63"/>
      <c r="C256" s="63"/>
      <c r="E256" s="20"/>
      <c r="F256" s="20"/>
      <c r="G256" s="20"/>
    </row>
    <row r="257" spans="1:7">
      <c r="A257" s="4"/>
      <c r="B257" s="63"/>
      <c r="C257" s="63"/>
      <c r="E257" s="20"/>
      <c r="F257" s="20"/>
      <c r="G257" s="20"/>
    </row>
    <row r="258" spans="1:7">
      <c r="A258" s="4"/>
      <c r="B258" s="63"/>
      <c r="C258" s="63"/>
      <c r="E258" s="20"/>
      <c r="F258" s="20"/>
      <c r="G258" s="20"/>
    </row>
    <row r="259" spans="1:7">
      <c r="A259" s="4"/>
      <c r="B259" s="63"/>
      <c r="C259" s="63"/>
      <c r="E259" s="20"/>
      <c r="F259" s="20"/>
      <c r="G259" s="20"/>
    </row>
    <row r="260" spans="1:7">
      <c r="A260" s="4"/>
      <c r="B260" s="63"/>
      <c r="C260" s="63"/>
      <c r="E260" s="20"/>
      <c r="F260" s="20"/>
      <c r="G260" s="20"/>
    </row>
    <row r="261" spans="1:7">
      <c r="A261" s="4"/>
      <c r="B261" s="63"/>
      <c r="C261" s="63"/>
      <c r="E261" s="20"/>
      <c r="F261" s="20"/>
      <c r="G261" s="20"/>
    </row>
    <row r="262" spans="1:7">
      <c r="A262" s="4"/>
      <c r="B262" s="63"/>
      <c r="C262" s="63"/>
      <c r="E262" s="20"/>
      <c r="F262" s="20"/>
      <c r="G262" s="20"/>
    </row>
    <row r="263" spans="1:7">
      <c r="A263" s="4"/>
      <c r="B263" s="63"/>
      <c r="C263" s="63"/>
      <c r="E263" s="20"/>
      <c r="F263" s="20"/>
      <c r="G263" s="20"/>
    </row>
    <row r="264" spans="1:7">
      <c r="A264" s="4"/>
      <c r="B264" s="63"/>
      <c r="C264" s="63"/>
      <c r="E264" s="20"/>
      <c r="F264" s="20"/>
      <c r="G264" s="20"/>
    </row>
    <row r="265" spans="1:7">
      <c r="A265" s="4"/>
      <c r="B265" s="63"/>
      <c r="C265" s="63"/>
      <c r="E265" s="20"/>
      <c r="F265" s="20"/>
      <c r="G265" s="20"/>
    </row>
    <row r="266" spans="1:7">
      <c r="A266" s="4"/>
      <c r="B266" s="63"/>
      <c r="C266" s="63"/>
      <c r="E266" s="20"/>
      <c r="F266" s="20"/>
      <c r="G266" s="20"/>
    </row>
    <row r="267" spans="1:7">
      <c r="A267" s="4"/>
      <c r="B267" s="63"/>
      <c r="C267" s="63"/>
      <c r="E267" s="20"/>
      <c r="F267" s="20"/>
      <c r="G267" s="20"/>
    </row>
    <row r="268" spans="1:7">
      <c r="A268" s="4"/>
      <c r="B268" s="63"/>
      <c r="C268" s="63"/>
      <c r="E268" s="20"/>
      <c r="F268" s="20"/>
      <c r="G268" s="20"/>
    </row>
    <row r="269" spans="1:7">
      <c r="A269" s="4"/>
      <c r="B269" s="63"/>
      <c r="C269" s="63"/>
      <c r="E269" s="20"/>
      <c r="F269" s="20"/>
      <c r="G269" s="20"/>
    </row>
    <row r="270" spans="1:7">
      <c r="A270" s="4"/>
      <c r="B270" s="63"/>
      <c r="C270" s="63"/>
      <c r="E270" s="20"/>
      <c r="F270" s="20"/>
      <c r="G270" s="20"/>
    </row>
    <row r="271" spans="1:7">
      <c r="A271" s="4"/>
      <c r="E271" s="20"/>
      <c r="F271" s="20"/>
      <c r="G271" s="20"/>
    </row>
    <row r="272" spans="1:7">
      <c r="A272" s="4"/>
      <c r="E272" s="20"/>
      <c r="F272" s="20"/>
      <c r="G272" s="20"/>
    </row>
    <row r="273" spans="1:7">
      <c r="A273" s="4"/>
      <c r="E273" s="20"/>
      <c r="F273" s="20"/>
      <c r="G273" s="20"/>
    </row>
    <row r="274" spans="1:7">
      <c r="A274" s="4"/>
      <c r="E274" s="20"/>
      <c r="F274" s="20"/>
      <c r="G274" s="20"/>
    </row>
    <row r="275" spans="1:7">
      <c r="A275" s="4"/>
      <c r="E275" s="20"/>
      <c r="F275" s="20"/>
      <c r="G275" s="20"/>
    </row>
    <row r="276" spans="1:7">
      <c r="A276" s="4"/>
      <c r="E276" s="20"/>
      <c r="F276" s="20"/>
      <c r="G276" s="20"/>
    </row>
    <row r="277" spans="1:7">
      <c r="A277" s="4"/>
      <c r="E277" s="20"/>
      <c r="F277" s="20"/>
      <c r="G277" s="20"/>
    </row>
    <row r="278" spans="1:7">
      <c r="A278" s="4"/>
      <c r="E278" s="20"/>
      <c r="F278" s="20"/>
      <c r="G278" s="20"/>
    </row>
    <row r="279" spans="1:7">
      <c r="A279" s="4"/>
      <c r="E279" s="20"/>
      <c r="F279" s="20"/>
      <c r="G279" s="20"/>
    </row>
    <row r="280" spans="1:7">
      <c r="A280" s="4"/>
      <c r="E280" s="20"/>
      <c r="F280" s="20"/>
      <c r="G280" s="20"/>
    </row>
    <row r="281" spans="1:7">
      <c r="A281" s="4"/>
      <c r="E281" s="20"/>
      <c r="F281" s="20"/>
      <c r="G281" s="20"/>
    </row>
    <row r="282" spans="1:7">
      <c r="A282" s="4"/>
      <c r="E282" s="20"/>
      <c r="F282" s="20"/>
      <c r="G282" s="20"/>
    </row>
    <row r="283" spans="1:7">
      <c r="A283" s="4"/>
      <c r="E283" s="20"/>
      <c r="F283" s="20"/>
      <c r="G283" s="20"/>
    </row>
    <row r="284" spans="1:7">
      <c r="A284" s="4"/>
      <c r="E284" s="20"/>
      <c r="F284" s="20"/>
      <c r="G284" s="20"/>
    </row>
    <row r="285" spans="1:7">
      <c r="A285" s="4"/>
      <c r="E285" s="20"/>
      <c r="F285" s="20"/>
      <c r="G285" s="20"/>
    </row>
    <row r="286" spans="1:7">
      <c r="A286" s="4"/>
      <c r="E286" s="20"/>
      <c r="F286" s="20"/>
      <c r="G286" s="20"/>
    </row>
    <row r="287" spans="1:7">
      <c r="A287" s="4"/>
      <c r="E287" s="20"/>
      <c r="F287" s="20"/>
      <c r="G287" s="20"/>
    </row>
    <row r="288" spans="1:7">
      <c r="A288" s="4"/>
      <c r="E288" s="20"/>
      <c r="F288" s="20"/>
      <c r="G288" s="20"/>
    </row>
    <row r="289" spans="1:7">
      <c r="A289" s="4"/>
      <c r="E289" s="20"/>
      <c r="F289" s="20"/>
      <c r="G289" s="20"/>
    </row>
    <row r="290" spans="1:7">
      <c r="A290" s="4"/>
      <c r="E290" s="20"/>
      <c r="F290" s="20"/>
      <c r="G290" s="20"/>
    </row>
    <row r="291" spans="1:7">
      <c r="A291" s="4"/>
      <c r="E291" s="20"/>
      <c r="F291" s="20"/>
      <c r="G291" s="20"/>
    </row>
    <row r="292" spans="1:7">
      <c r="A292" s="4"/>
      <c r="E292" s="20"/>
      <c r="F292" s="20"/>
      <c r="G292" s="20"/>
    </row>
    <row r="293" spans="1:7">
      <c r="A293" s="4"/>
      <c r="E293" s="20"/>
      <c r="F293" s="20"/>
      <c r="G293" s="20"/>
    </row>
    <row r="294" spans="1:7">
      <c r="A294" s="4"/>
      <c r="E294" s="20"/>
      <c r="F294" s="20"/>
      <c r="G294" s="20"/>
    </row>
    <row r="295" spans="1:7">
      <c r="A295" s="4"/>
      <c r="E295" s="20"/>
      <c r="F295" s="20"/>
      <c r="G295" s="20"/>
    </row>
    <row r="296" spans="1:7">
      <c r="A296" s="4"/>
      <c r="E296" s="20"/>
      <c r="F296" s="20"/>
      <c r="G296" s="20"/>
    </row>
    <row r="297" spans="1:7">
      <c r="A297" s="4"/>
      <c r="E297" s="20"/>
      <c r="F297" s="20"/>
      <c r="G297" s="20"/>
    </row>
    <row r="298" spans="1:7">
      <c r="A298" s="4"/>
      <c r="E298" s="20"/>
      <c r="F298" s="20"/>
      <c r="G298" s="20"/>
    </row>
    <row r="299" spans="1:7">
      <c r="A299" s="4"/>
      <c r="E299" s="20"/>
      <c r="F299" s="20"/>
      <c r="G299" s="20"/>
    </row>
    <row r="300" spans="1:7">
      <c r="A300" s="4"/>
      <c r="E300" s="20"/>
      <c r="F300" s="20"/>
      <c r="G300" s="20"/>
    </row>
    <row r="301" spans="1:7">
      <c r="A301" s="4"/>
      <c r="E301" s="20"/>
      <c r="F301" s="20"/>
      <c r="G301" s="20"/>
    </row>
    <row r="302" spans="1:7">
      <c r="A302" s="4"/>
      <c r="E302" s="20"/>
      <c r="F302" s="20"/>
      <c r="G302" s="20"/>
    </row>
    <row r="303" spans="1:7">
      <c r="A303" s="4"/>
      <c r="E303" s="20"/>
      <c r="F303" s="20"/>
      <c r="G303" s="20"/>
    </row>
    <row r="304" spans="1:7">
      <c r="A304" s="4"/>
      <c r="E304" s="20"/>
      <c r="F304" s="20"/>
      <c r="G304" s="20"/>
    </row>
    <row r="305" spans="1:7">
      <c r="A305" s="4"/>
      <c r="E305" s="20"/>
      <c r="F305" s="20"/>
      <c r="G305" s="20"/>
    </row>
    <row r="306" spans="1:7">
      <c r="A306" s="4"/>
      <c r="E306" s="20"/>
      <c r="F306" s="20"/>
      <c r="G306" s="20"/>
    </row>
    <row r="307" spans="1:7">
      <c r="A307" s="4"/>
      <c r="E307" s="20"/>
      <c r="F307" s="20"/>
      <c r="G307" s="20"/>
    </row>
    <row r="308" spans="1:7">
      <c r="A308" s="4"/>
      <c r="E308" s="20"/>
      <c r="F308" s="20"/>
      <c r="G308" s="20"/>
    </row>
    <row r="309" spans="1:7">
      <c r="A309" s="4"/>
      <c r="E309" s="20"/>
      <c r="F309" s="20"/>
      <c r="G309" s="20"/>
    </row>
    <row r="310" spans="1:7">
      <c r="A310" s="4"/>
      <c r="E310" s="20"/>
      <c r="F310" s="20"/>
      <c r="G310" s="20"/>
    </row>
    <row r="311" spans="1:7">
      <c r="A311" s="4"/>
      <c r="E311" s="20"/>
      <c r="F311" s="20"/>
      <c r="G311" s="20"/>
    </row>
    <row r="312" spans="1:7">
      <c r="A312" s="4"/>
      <c r="E312" s="20"/>
      <c r="F312" s="20"/>
      <c r="G312" s="20"/>
    </row>
    <row r="313" spans="1:7">
      <c r="A313" s="4"/>
      <c r="E313" s="20"/>
      <c r="F313" s="20"/>
      <c r="G313" s="20"/>
    </row>
    <row r="314" spans="1:7">
      <c r="A314" s="4"/>
      <c r="E314" s="20"/>
      <c r="F314" s="20"/>
      <c r="G314" s="20"/>
    </row>
    <row r="315" spans="1:7">
      <c r="A315" s="4"/>
      <c r="E315" s="20"/>
      <c r="F315" s="20"/>
      <c r="G315" s="20"/>
    </row>
    <row r="316" spans="1:7">
      <c r="A316" s="4"/>
      <c r="E316" s="20"/>
      <c r="F316" s="20"/>
      <c r="G316" s="20"/>
    </row>
    <row r="317" spans="1:7">
      <c r="A317" s="4"/>
      <c r="E317" s="20"/>
      <c r="F317" s="20"/>
      <c r="G317" s="20"/>
    </row>
    <row r="318" spans="1:7">
      <c r="A318" s="4"/>
      <c r="E318" s="20"/>
      <c r="F318" s="20"/>
      <c r="G318" s="20"/>
    </row>
    <row r="319" spans="1:7">
      <c r="A319" s="4"/>
      <c r="E319" s="20"/>
      <c r="F319" s="20"/>
      <c r="G319" s="20"/>
    </row>
    <row r="320" spans="1:7">
      <c r="A320" s="4"/>
      <c r="E320" s="20"/>
      <c r="F320" s="20"/>
      <c r="G320" s="20"/>
    </row>
    <row r="321" spans="1:7">
      <c r="A321" s="4"/>
      <c r="E321" s="20"/>
      <c r="F321" s="20"/>
      <c r="G321" s="20"/>
    </row>
    <row r="322" spans="1:7">
      <c r="A322" s="4"/>
      <c r="E322" s="20"/>
      <c r="F322" s="20"/>
      <c r="G322" s="20"/>
    </row>
    <row r="323" spans="1:7">
      <c r="A323" s="4"/>
      <c r="E323" s="20"/>
      <c r="F323" s="20"/>
      <c r="G323" s="20"/>
    </row>
    <row r="324" spans="1:7">
      <c r="A324" s="4"/>
      <c r="E324" s="20"/>
      <c r="F324" s="20"/>
      <c r="G324" s="20"/>
    </row>
    <row r="325" spans="1:7">
      <c r="A325" s="4"/>
      <c r="E325" s="20"/>
      <c r="F325" s="20"/>
      <c r="G325" s="20"/>
    </row>
    <row r="326" spans="1:7">
      <c r="A326" s="4"/>
      <c r="E326" s="20"/>
      <c r="F326" s="20"/>
      <c r="G326" s="20"/>
    </row>
    <row r="327" spans="1:7">
      <c r="A327" s="4"/>
      <c r="E327" s="20"/>
      <c r="F327" s="20"/>
      <c r="G327" s="20"/>
    </row>
    <row r="328" spans="1:7">
      <c r="A328" s="4"/>
      <c r="E328" s="20"/>
      <c r="F328" s="20"/>
      <c r="G328" s="20"/>
    </row>
    <row r="329" spans="1:7">
      <c r="A329" s="4"/>
      <c r="E329" s="20"/>
      <c r="F329" s="20"/>
      <c r="G329" s="20"/>
    </row>
    <row r="330" spans="1:7">
      <c r="A330" s="4"/>
      <c r="E330" s="20"/>
      <c r="F330" s="20"/>
      <c r="G330" s="20"/>
    </row>
    <row r="331" spans="1:7">
      <c r="A331" s="4"/>
      <c r="E331" s="20"/>
      <c r="F331" s="20"/>
      <c r="G331" s="20"/>
    </row>
    <row r="332" spans="1:7">
      <c r="A332" s="4"/>
      <c r="E332" s="20"/>
      <c r="F332" s="20"/>
      <c r="G332" s="20"/>
    </row>
    <row r="333" spans="1:7">
      <c r="A333" s="4"/>
      <c r="E333" s="20"/>
      <c r="F333" s="20"/>
      <c r="G333" s="20"/>
    </row>
    <row r="334" spans="1:7">
      <c r="A334" s="4"/>
      <c r="E334" s="20"/>
      <c r="F334" s="20"/>
      <c r="G334" s="20"/>
    </row>
    <row r="335" spans="1:7">
      <c r="A335" s="4"/>
      <c r="E335" s="20"/>
      <c r="F335" s="20"/>
      <c r="G335" s="20"/>
    </row>
    <row r="336" spans="1:7">
      <c r="A336" s="4"/>
      <c r="E336" s="20"/>
      <c r="F336" s="20"/>
      <c r="G336" s="20"/>
    </row>
    <row r="337" spans="1:7">
      <c r="A337" s="4"/>
      <c r="E337" s="20"/>
      <c r="F337" s="20"/>
      <c r="G337" s="20"/>
    </row>
    <row r="338" spans="1:7">
      <c r="A338" s="4"/>
      <c r="E338" s="20"/>
      <c r="F338" s="20"/>
      <c r="G338" s="20"/>
    </row>
    <row r="339" spans="1:7">
      <c r="A339" s="4"/>
      <c r="E339" s="20"/>
      <c r="F339" s="20"/>
      <c r="G339" s="20"/>
    </row>
    <row r="340" spans="1:7">
      <c r="A340" s="4"/>
      <c r="E340" s="20"/>
      <c r="F340" s="20"/>
      <c r="G340" s="20"/>
    </row>
    <row r="341" spans="1:7">
      <c r="A341" s="4"/>
      <c r="E341" s="20"/>
      <c r="F341" s="20"/>
      <c r="G341" s="20"/>
    </row>
    <row r="342" spans="1:7">
      <c r="A342" s="4"/>
      <c r="E342" s="20"/>
      <c r="F342" s="20"/>
      <c r="G342" s="20"/>
    </row>
    <row r="343" spans="1:7">
      <c r="A343" s="4"/>
      <c r="E343" s="20"/>
      <c r="F343" s="20"/>
      <c r="G343" s="20"/>
    </row>
    <row r="344" spans="1:7">
      <c r="A344" s="4"/>
      <c r="E344" s="20"/>
      <c r="F344" s="20"/>
      <c r="G344" s="20"/>
    </row>
    <row r="345" spans="1:7">
      <c r="A345" s="4"/>
      <c r="E345" s="20"/>
      <c r="F345" s="20"/>
      <c r="G345" s="20"/>
    </row>
    <row r="346" spans="1:7">
      <c r="A346" s="4"/>
      <c r="E346" s="20"/>
      <c r="F346" s="20"/>
      <c r="G346" s="20"/>
    </row>
    <row r="347" spans="1:7">
      <c r="A347" s="4"/>
      <c r="E347" s="20"/>
      <c r="F347" s="20"/>
      <c r="G347" s="20"/>
    </row>
    <row r="348" spans="1:7">
      <c r="A348" s="4"/>
      <c r="E348" s="20"/>
      <c r="F348" s="20"/>
      <c r="G348" s="20"/>
    </row>
    <row r="349" spans="1:7">
      <c r="A349" s="4"/>
      <c r="E349" s="20"/>
      <c r="F349" s="20"/>
      <c r="G349" s="20"/>
    </row>
    <row r="350" spans="1:7">
      <c r="A350" s="4"/>
      <c r="E350" s="20"/>
      <c r="F350" s="20"/>
      <c r="G350" s="20"/>
    </row>
    <row r="351" spans="1:7">
      <c r="A351" s="4"/>
      <c r="E351" s="20"/>
      <c r="F351" s="20"/>
      <c r="G351" s="20"/>
    </row>
    <row r="352" spans="1:7">
      <c r="A352" s="4"/>
      <c r="E352" s="20"/>
      <c r="F352" s="20"/>
      <c r="G352" s="20"/>
    </row>
    <row r="353" spans="1:7">
      <c r="A353" s="4"/>
      <c r="E353" s="20"/>
      <c r="F353" s="20"/>
      <c r="G353" s="20"/>
    </row>
    <row r="354" spans="1:7">
      <c r="A354" s="4"/>
      <c r="E354" s="20"/>
      <c r="F354" s="20"/>
      <c r="G354" s="20"/>
    </row>
    <row r="355" spans="1:7">
      <c r="A355" s="4"/>
      <c r="E355" s="20"/>
      <c r="F355" s="20"/>
      <c r="G355" s="20"/>
    </row>
    <row r="356" spans="1:7">
      <c r="A356" s="4"/>
      <c r="E356" s="20"/>
      <c r="F356" s="20"/>
      <c r="G356" s="20"/>
    </row>
    <row r="357" spans="1:7">
      <c r="A357" s="4"/>
      <c r="E357" s="20"/>
      <c r="F357" s="20"/>
      <c r="G357" s="20"/>
    </row>
    <row r="358" spans="1:7">
      <c r="A358" s="4"/>
      <c r="E358" s="20"/>
      <c r="F358" s="20"/>
      <c r="G358" s="20"/>
    </row>
    <row r="359" spans="1:7">
      <c r="A359" s="4"/>
      <c r="E359" s="20"/>
      <c r="F359" s="20"/>
      <c r="G359" s="20"/>
    </row>
    <row r="360" spans="1:7">
      <c r="A360" s="4"/>
      <c r="E360" s="20"/>
      <c r="F360" s="20"/>
      <c r="G360" s="20"/>
    </row>
    <row r="361" spans="1:7">
      <c r="A361" s="4"/>
      <c r="E361" s="20"/>
      <c r="F361" s="20"/>
      <c r="G361" s="20"/>
    </row>
    <row r="362" spans="1:7">
      <c r="A362" s="4"/>
      <c r="E362" s="20"/>
      <c r="F362" s="20"/>
      <c r="G362" s="20"/>
    </row>
    <row r="363" spans="1:7">
      <c r="A363" s="4"/>
      <c r="E363" s="20"/>
      <c r="F363" s="20"/>
      <c r="G363" s="20"/>
    </row>
    <row r="364" spans="1:7">
      <c r="A364" s="4"/>
      <c r="E364" s="20"/>
      <c r="F364" s="20"/>
      <c r="G364" s="20"/>
    </row>
    <row r="365" spans="1:7">
      <c r="A365" s="4"/>
      <c r="E365" s="20"/>
      <c r="F365" s="20"/>
      <c r="G365" s="20"/>
    </row>
    <row r="366" spans="1:7">
      <c r="A366" s="4"/>
      <c r="E366" s="20"/>
      <c r="F366" s="20"/>
      <c r="G366" s="20"/>
    </row>
    <row r="367" spans="1:7">
      <c r="A367" s="4"/>
      <c r="E367" s="20"/>
      <c r="F367" s="20"/>
      <c r="G367" s="20"/>
    </row>
    <row r="368" spans="1:7">
      <c r="A368" s="4"/>
      <c r="E368" s="20"/>
      <c r="F368" s="20"/>
      <c r="G368" s="20"/>
    </row>
    <row r="369" spans="1:7">
      <c r="A369" s="4"/>
      <c r="E369" s="20"/>
      <c r="F369" s="20"/>
      <c r="G369" s="20"/>
    </row>
    <row r="370" spans="1:7">
      <c r="A370" s="4"/>
      <c r="E370" s="20"/>
      <c r="F370" s="20"/>
      <c r="G370" s="20"/>
    </row>
    <row r="371" spans="1:7">
      <c r="A371" s="4"/>
      <c r="E371" s="20"/>
      <c r="F371" s="20"/>
      <c r="G371" s="20"/>
    </row>
    <row r="372" spans="1:7">
      <c r="A372" s="4"/>
      <c r="E372" s="20"/>
      <c r="F372" s="20"/>
      <c r="G372" s="20"/>
    </row>
    <row r="373" spans="1:7">
      <c r="A373" s="4"/>
      <c r="E373" s="20"/>
      <c r="F373" s="20"/>
      <c r="G373" s="20"/>
    </row>
    <row r="374" spans="1:7">
      <c r="A374" s="4"/>
      <c r="E374" s="20"/>
      <c r="F374" s="20"/>
      <c r="G374" s="20"/>
    </row>
    <row r="375" spans="1:7">
      <c r="A375" s="4"/>
      <c r="E375" s="20"/>
      <c r="F375" s="20"/>
      <c r="G375" s="20"/>
    </row>
    <row r="376" spans="1:7">
      <c r="A376" s="4"/>
      <c r="E376" s="20"/>
      <c r="F376" s="20"/>
      <c r="G376" s="20"/>
    </row>
    <row r="377" spans="1:7">
      <c r="A377" s="4"/>
      <c r="E377" s="20"/>
      <c r="F377" s="20"/>
      <c r="G377" s="20"/>
    </row>
    <row r="378" spans="1:7">
      <c r="A378" s="4"/>
      <c r="E378" s="20"/>
      <c r="F378" s="20"/>
      <c r="G378" s="20"/>
    </row>
    <row r="379" spans="1:7">
      <c r="A379" s="4"/>
      <c r="E379" s="20"/>
      <c r="F379" s="20"/>
      <c r="G379" s="20"/>
    </row>
    <row r="380" spans="1:7">
      <c r="A380" s="4"/>
      <c r="E380" s="20"/>
      <c r="F380" s="20"/>
      <c r="G380" s="20"/>
    </row>
    <row r="381" spans="1:7">
      <c r="A381" s="4"/>
      <c r="E381" s="20"/>
      <c r="F381" s="20"/>
      <c r="G381" s="20"/>
    </row>
    <row r="382" spans="1:7">
      <c r="A382" s="4"/>
      <c r="E382" s="20"/>
      <c r="F382" s="20"/>
      <c r="G382" s="20"/>
    </row>
    <row r="383" spans="1:7">
      <c r="A383" s="4"/>
      <c r="E383" s="20"/>
      <c r="F383" s="20"/>
      <c r="G383" s="20"/>
    </row>
    <row r="384" spans="1:7">
      <c r="A384" s="4"/>
      <c r="E384" s="20"/>
      <c r="F384" s="20"/>
      <c r="G384" s="20"/>
    </row>
    <row r="385" spans="1:7">
      <c r="A385" s="4"/>
      <c r="E385" s="20"/>
      <c r="F385" s="20"/>
      <c r="G385" s="20"/>
    </row>
    <row r="386" spans="1:7">
      <c r="A386" s="4"/>
      <c r="E386" s="20"/>
      <c r="F386" s="20"/>
      <c r="G386" s="20"/>
    </row>
    <row r="387" spans="1:7">
      <c r="A387" s="4"/>
      <c r="E387" s="20"/>
      <c r="F387" s="20"/>
      <c r="G387" s="20"/>
    </row>
    <row r="388" spans="1:7">
      <c r="A388" s="4"/>
      <c r="E388" s="20"/>
      <c r="F388" s="20"/>
      <c r="G388" s="20"/>
    </row>
    <row r="389" spans="1:7">
      <c r="A389" s="4"/>
      <c r="E389" s="20"/>
      <c r="F389" s="20"/>
      <c r="G389" s="20"/>
    </row>
    <row r="390" spans="1:7">
      <c r="A390" s="4"/>
      <c r="E390" s="20"/>
      <c r="F390" s="20"/>
      <c r="G390" s="20"/>
    </row>
    <row r="391" spans="1:7">
      <c r="A391" s="4"/>
      <c r="E391" s="20"/>
      <c r="F391" s="20"/>
      <c r="G391" s="20"/>
    </row>
    <row r="392" spans="1:7">
      <c r="A392" s="4"/>
      <c r="E392" s="20"/>
      <c r="F392" s="20"/>
      <c r="G392" s="20"/>
    </row>
    <row r="393" spans="1:7">
      <c r="A393" s="4"/>
      <c r="E393" s="20"/>
      <c r="F393" s="20"/>
      <c r="G393" s="20"/>
    </row>
    <row r="394" spans="1:7">
      <c r="A394" s="4"/>
      <c r="E394" s="20"/>
      <c r="F394" s="20"/>
      <c r="G394" s="20"/>
    </row>
    <row r="395" spans="1:7">
      <c r="A395" s="4"/>
      <c r="E395" s="20"/>
      <c r="F395" s="20"/>
      <c r="G395" s="20"/>
    </row>
    <row r="396" spans="1:7">
      <c r="A396" s="4"/>
      <c r="E396" s="20"/>
      <c r="F396" s="20"/>
      <c r="G396" s="20"/>
    </row>
    <row r="397" spans="1:7">
      <c r="A397" s="4"/>
      <c r="E397" s="20"/>
      <c r="F397" s="20"/>
      <c r="G397" s="20"/>
    </row>
    <row r="398" spans="1:7">
      <c r="A398" s="4"/>
      <c r="E398" s="20"/>
      <c r="F398" s="20"/>
      <c r="G398" s="20"/>
    </row>
    <row r="399" spans="1:7">
      <c r="A399" s="4"/>
      <c r="E399" s="20"/>
      <c r="F399" s="20"/>
      <c r="G399" s="20"/>
    </row>
    <row r="400" spans="1:7">
      <c r="A400" s="4"/>
      <c r="E400" s="20"/>
      <c r="F400" s="20"/>
      <c r="G400" s="20"/>
    </row>
    <row r="401" spans="1:7">
      <c r="A401" s="4"/>
      <c r="E401" s="20"/>
      <c r="F401" s="20"/>
      <c r="G401" s="20"/>
    </row>
    <row r="402" spans="1:7">
      <c r="A402" s="4"/>
      <c r="E402" s="20"/>
      <c r="F402" s="20"/>
      <c r="G402" s="20"/>
    </row>
    <row r="403" spans="1:7">
      <c r="A403" s="4"/>
      <c r="E403" s="20"/>
      <c r="F403" s="20"/>
      <c r="G403" s="20"/>
    </row>
    <row r="404" spans="1:7">
      <c r="A404" s="4"/>
      <c r="E404" s="20"/>
      <c r="F404" s="20"/>
      <c r="G404" s="20"/>
    </row>
    <row r="405" spans="1:7">
      <c r="A405" s="4"/>
      <c r="E405" s="20"/>
      <c r="F405" s="20"/>
      <c r="G405" s="20"/>
    </row>
    <row r="406" spans="1:7">
      <c r="A406" s="4"/>
      <c r="E406" s="20"/>
      <c r="F406" s="20"/>
      <c r="G406" s="20"/>
    </row>
    <row r="407" spans="1:7">
      <c r="A407" s="4"/>
      <c r="E407" s="20"/>
      <c r="F407" s="20"/>
      <c r="G407" s="20"/>
    </row>
    <row r="408" spans="1:7">
      <c r="A408" s="4"/>
      <c r="E408" s="20"/>
      <c r="F408" s="20"/>
      <c r="G408" s="20"/>
    </row>
    <row r="409" spans="1:7">
      <c r="A409" s="4"/>
      <c r="E409" s="20"/>
      <c r="F409" s="20"/>
      <c r="G409" s="20"/>
    </row>
    <row r="410" spans="1:7">
      <c r="A410" s="4"/>
      <c r="E410" s="20"/>
      <c r="F410" s="20"/>
      <c r="G410" s="20"/>
    </row>
    <row r="411" spans="1:7">
      <c r="A411" s="4"/>
      <c r="E411" s="20"/>
      <c r="F411" s="20"/>
      <c r="G411" s="20"/>
    </row>
    <row r="412" spans="1:7">
      <c r="A412" s="4"/>
      <c r="E412" s="20"/>
      <c r="F412" s="20"/>
      <c r="G412" s="20"/>
    </row>
    <row r="413" spans="1:7">
      <c r="A413" s="4"/>
      <c r="E413" s="20"/>
      <c r="F413" s="20"/>
      <c r="G413" s="20"/>
    </row>
    <row r="414" spans="1:7">
      <c r="A414" s="4"/>
      <c r="E414" s="20"/>
      <c r="F414" s="20"/>
      <c r="G414" s="20"/>
    </row>
    <row r="415" spans="1:7">
      <c r="A415" s="4"/>
      <c r="E415" s="20"/>
      <c r="F415" s="20"/>
      <c r="G415" s="20"/>
    </row>
    <row r="416" spans="1:7">
      <c r="A416" s="4"/>
      <c r="E416" s="20"/>
      <c r="F416" s="20"/>
      <c r="G416" s="20"/>
    </row>
    <row r="417" spans="1:7">
      <c r="A417" s="4"/>
      <c r="E417" s="20"/>
      <c r="F417" s="20"/>
      <c r="G417" s="20"/>
    </row>
    <row r="418" spans="1:7">
      <c r="A418" s="4"/>
      <c r="E418" s="20"/>
      <c r="F418" s="20"/>
      <c r="G418" s="20"/>
    </row>
    <row r="419" spans="1:7">
      <c r="A419" s="4"/>
      <c r="E419" s="20"/>
      <c r="F419" s="20"/>
      <c r="G419" s="20"/>
    </row>
    <row r="420" spans="1:7">
      <c r="A420" s="4"/>
      <c r="E420" s="20"/>
      <c r="F420" s="20"/>
      <c r="G420" s="20"/>
    </row>
    <row r="421" spans="1:7">
      <c r="A421" s="4"/>
      <c r="E421" s="20"/>
      <c r="F421" s="20"/>
      <c r="G421" s="20"/>
    </row>
    <row r="422" spans="1:7">
      <c r="A422" s="4"/>
      <c r="E422" s="20"/>
      <c r="F422" s="20"/>
      <c r="G422" s="20"/>
    </row>
    <row r="423" spans="1:7">
      <c r="A423" s="4"/>
      <c r="E423" s="20"/>
      <c r="F423" s="20"/>
      <c r="G423" s="20"/>
    </row>
    <row r="424" spans="1:7">
      <c r="A424" s="4"/>
      <c r="E424" s="20"/>
      <c r="F424" s="20"/>
      <c r="G424" s="20"/>
    </row>
    <row r="425" spans="1:7">
      <c r="A425" s="4"/>
      <c r="E425" s="20"/>
      <c r="F425" s="20"/>
      <c r="G425" s="20"/>
    </row>
    <row r="426" spans="1:7">
      <c r="A426" s="4"/>
      <c r="E426" s="20"/>
      <c r="F426" s="20"/>
      <c r="G426" s="20"/>
    </row>
    <row r="427" spans="1:7">
      <c r="A427" s="4"/>
      <c r="E427" s="20"/>
      <c r="F427" s="20"/>
      <c r="G427" s="20"/>
    </row>
    <row r="428" spans="1:7">
      <c r="A428" s="4"/>
      <c r="E428" s="20"/>
      <c r="F428" s="20"/>
      <c r="G428" s="20"/>
    </row>
    <row r="429" spans="1:7">
      <c r="A429" s="4"/>
      <c r="E429" s="20"/>
      <c r="F429" s="20"/>
      <c r="G429" s="20"/>
    </row>
    <row r="430" spans="1:7">
      <c r="A430" s="4"/>
      <c r="E430" s="20"/>
      <c r="F430" s="20"/>
      <c r="G430" s="20"/>
    </row>
    <row r="431" spans="1:7">
      <c r="A431" s="4"/>
      <c r="E431" s="20"/>
      <c r="F431" s="20"/>
      <c r="G431" s="20"/>
    </row>
    <row r="432" spans="1:7">
      <c r="A432" s="4"/>
      <c r="E432" s="20"/>
      <c r="F432" s="20"/>
      <c r="G432" s="20"/>
    </row>
    <row r="433" spans="1:7">
      <c r="A433" s="4"/>
      <c r="E433" s="20"/>
      <c r="F433" s="20"/>
      <c r="G433" s="20"/>
    </row>
    <row r="434" spans="1:7">
      <c r="A434" s="4"/>
      <c r="E434" s="20"/>
      <c r="F434" s="20"/>
      <c r="G434" s="20"/>
    </row>
    <row r="435" spans="1:7">
      <c r="A435" s="4"/>
      <c r="E435" s="20"/>
      <c r="F435" s="20"/>
      <c r="G435" s="20"/>
    </row>
    <row r="436" spans="1:7">
      <c r="A436" s="4"/>
      <c r="E436" s="20"/>
      <c r="F436" s="20"/>
      <c r="G436" s="20"/>
    </row>
    <row r="437" spans="1:7">
      <c r="A437" s="4"/>
      <c r="E437" s="20"/>
      <c r="F437" s="20"/>
      <c r="G437" s="20"/>
    </row>
    <row r="438" spans="1:7">
      <c r="A438" s="4"/>
      <c r="E438" s="20"/>
      <c r="F438" s="20"/>
      <c r="G438" s="20"/>
    </row>
    <row r="439" spans="1:7">
      <c r="A439" s="4"/>
      <c r="E439" s="20"/>
      <c r="F439" s="20"/>
      <c r="G439" s="20"/>
    </row>
    <row r="440" spans="1:7">
      <c r="A440" s="4"/>
      <c r="E440" s="20"/>
      <c r="F440" s="20"/>
      <c r="G440" s="20"/>
    </row>
    <row r="441" spans="1:7">
      <c r="A441" s="4"/>
      <c r="E441" s="20"/>
      <c r="F441" s="20"/>
      <c r="G441" s="20"/>
    </row>
    <row r="442" spans="1:7">
      <c r="A442" s="4"/>
      <c r="E442" s="20"/>
      <c r="F442" s="20"/>
      <c r="G442" s="20"/>
    </row>
    <row r="443" spans="1:7">
      <c r="A443" s="4"/>
      <c r="E443" s="20"/>
      <c r="F443" s="20"/>
      <c r="G443" s="20"/>
    </row>
    <row r="444" spans="1:7">
      <c r="A444" s="4"/>
      <c r="E444" s="20"/>
      <c r="F444" s="20"/>
      <c r="G444" s="20"/>
    </row>
    <row r="445" spans="1:7">
      <c r="A445" s="4"/>
      <c r="E445" s="20"/>
      <c r="F445" s="20"/>
      <c r="G445" s="20"/>
    </row>
    <row r="446" spans="1:7">
      <c r="A446" s="4"/>
      <c r="E446" s="20"/>
      <c r="F446" s="20"/>
      <c r="G446" s="20"/>
    </row>
    <row r="447" spans="1:7">
      <c r="A447" s="4"/>
      <c r="E447" s="20"/>
      <c r="F447" s="20"/>
      <c r="G447" s="20"/>
    </row>
    <row r="448" spans="1:7">
      <c r="A448" s="4"/>
      <c r="E448" s="20"/>
      <c r="F448" s="20"/>
      <c r="G448" s="20"/>
    </row>
    <row r="449" spans="1:7">
      <c r="A449" s="4"/>
      <c r="E449" s="20"/>
      <c r="F449" s="20"/>
      <c r="G449" s="20"/>
    </row>
    <row r="450" spans="1:7">
      <c r="A450" s="4"/>
      <c r="E450" s="20"/>
      <c r="F450" s="20"/>
      <c r="G450" s="20"/>
    </row>
    <row r="451" spans="1:7">
      <c r="A451" s="4"/>
      <c r="E451" s="20"/>
      <c r="F451" s="20"/>
      <c r="G451" s="20"/>
    </row>
    <row r="452" spans="1:7">
      <c r="A452" s="4"/>
      <c r="E452" s="20"/>
      <c r="F452" s="20"/>
      <c r="G452" s="20"/>
    </row>
    <row r="453" spans="1:7">
      <c r="A453" s="4"/>
      <c r="E453" s="20"/>
      <c r="F453" s="20"/>
      <c r="G453" s="20"/>
    </row>
    <row r="454" spans="1:7">
      <c r="A454" s="4"/>
      <c r="E454" s="20"/>
      <c r="F454" s="20"/>
      <c r="G454" s="20"/>
    </row>
    <row r="455" spans="1:7">
      <c r="A455" s="4"/>
      <c r="E455" s="20"/>
      <c r="F455" s="20"/>
      <c r="G455" s="20"/>
    </row>
    <row r="456" spans="1:7">
      <c r="A456" s="4"/>
      <c r="E456" s="20"/>
      <c r="F456" s="20"/>
      <c r="G456" s="20"/>
    </row>
    <row r="457" spans="1:7">
      <c r="A457" s="4"/>
      <c r="E457" s="20"/>
      <c r="F457" s="20"/>
      <c r="G457" s="20"/>
    </row>
    <row r="458" spans="1:7">
      <c r="A458" s="4"/>
      <c r="E458" s="20"/>
      <c r="F458" s="20"/>
      <c r="G458" s="20"/>
    </row>
    <row r="459" spans="1:7">
      <c r="A459" s="4"/>
      <c r="E459" s="20"/>
      <c r="F459" s="20"/>
      <c r="G459" s="20"/>
    </row>
    <row r="460" spans="1:7">
      <c r="A460" s="4"/>
      <c r="E460" s="20"/>
      <c r="F460" s="20"/>
      <c r="G460" s="20"/>
    </row>
    <row r="461" spans="1:7">
      <c r="A461" s="4"/>
      <c r="E461" s="20"/>
      <c r="F461" s="20"/>
      <c r="G461" s="20"/>
    </row>
    <row r="462" spans="1:7">
      <c r="A462" s="4"/>
      <c r="E462" s="20"/>
      <c r="F462" s="20"/>
      <c r="G462" s="20"/>
    </row>
    <row r="463" spans="1:7">
      <c r="A463" s="4"/>
      <c r="E463" s="20"/>
      <c r="F463" s="20"/>
      <c r="G463" s="20"/>
    </row>
    <row r="464" spans="1:7">
      <c r="A464" s="4"/>
      <c r="E464" s="20"/>
      <c r="F464" s="20"/>
      <c r="G464" s="20"/>
    </row>
    <row r="465" spans="1:7">
      <c r="A465" s="4"/>
      <c r="E465" s="20"/>
      <c r="F465" s="20"/>
      <c r="G465" s="20"/>
    </row>
    <row r="466" spans="1:7">
      <c r="A466" s="4"/>
      <c r="E466" s="20"/>
      <c r="F466" s="20"/>
      <c r="G466" s="20"/>
    </row>
    <row r="467" spans="1:7">
      <c r="A467" s="4"/>
      <c r="E467" s="20"/>
      <c r="F467" s="20"/>
      <c r="G467" s="20"/>
    </row>
    <row r="468" spans="1:7">
      <c r="A468" s="4"/>
      <c r="E468" s="20"/>
      <c r="F468" s="20"/>
      <c r="G468" s="20"/>
    </row>
    <row r="469" spans="1:7">
      <c r="A469" s="4"/>
      <c r="E469" s="20"/>
      <c r="F469" s="20"/>
      <c r="G469" s="20"/>
    </row>
    <row r="470" spans="1:7">
      <c r="A470" s="4"/>
      <c r="E470" s="20"/>
      <c r="F470" s="20"/>
      <c r="G470" s="20"/>
    </row>
    <row r="471" spans="1:7">
      <c r="A471" s="4"/>
      <c r="E471" s="20"/>
      <c r="F471" s="20"/>
      <c r="G471" s="20"/>
    </row>
    <row r="472" spans="1:7">
      <c r="A472" s="4"/>
      <c r="E472" s="20"/>
      <c r="F472" s="20"/>
      <c r="G472" s="20"/>
    </row>
    <row r="473" spans="1:7">
      <c r="A473" s="4"/>
      <c r="E473" s="20"/>
      <c r="F473" s="20"/>
      <c r="G473" s="20"/>
    </row>
    <row r="474" spans="1:7">
      <c r="A474" s="4"/>
      <c r="E474" s="20"/>
      <c r="F474" s="20"/>
      <c r="G474" s="20"/>
    </row>
    <row r="475" spans="1:7">
      <c r="A475" s="4"/>
      <c r="E475" s="20"/>
      <c r="F475" s="20"/>
      <c r="G475" s="20"/>
    </row>
    <row r="476" spans="1:7">
      <c r="A476" s="4"/>
      <c r="E476" s="20"/>
      <c r="F476" s="20"/>
      <c r="G476" s="20"/>
    </row>
    <row r="477" spans="1:7">
      <c r="A477" s="4"/>
      <c r="E477" s="20"/>
      <c r="F477" s="20"/>
      <c r="G477" s="20"/>
    </row>
    <row r="478" spans="1:7">
      <c r="A478" s="4"/>
      <c r="E478" s="20"/>
      <c r="F478" s="20"/>
      <c r="G478" s="20"/>
    </row>
    <row r="479" spans="1:7">
      <c r="A479" s="4"/>
      <c r="E479" s="20"/>
      <c r="F479" s="20"/>
      <c r="G479" s="20"/>
    </row>
    <row r="480" spans="1:7">
      <c r="A480" s="4"/>
      <c r="E480" s="20"/>
      <c r="F480" s="20"/>
      <c r="G480" s="20"/>
    </row>
    <row r="481" spans="1:7">
      <c r="A481" s="4"/>
      <c r="E481" s="20"/>
      <c r="F481" s="20"/>
      <c r="G481" s="20"/>
    </row>
    <row r="482" spans="1:7">
      <c r="A482" s="4"/>
      <c r="E482" s="20"/>
      <c r="F482" s="20"/>
      <c r="G482" s="20"/>
    </row>
    <row r="483" spans="1:7">
      <c r="A483" s="4"/>
      <c r="E483" s="20"/>
      <c r="F483" s="20"/>
      <c r="G483" s="20"/>
    </row>
    <row r="484" spans="1:7">
      <c r="A484" s="4"/>
      <c r="E484" s="20"/>
      <c r="F484" s="20"/>
      <c r="G484" s="20"/>
    </row>
    <row r="485" spans="1:7">
      <c r="A485" s="4"/>
      <c r="E485" s="20"/>
      <c r="F485" s="20"/>
      <c r="G485" s="20"/>
    </row>
    <row r="486" spans="1:7">
      <c r="A486" s="4"/>
      <c r="E486" s="20"/>
      <c r="F486" s="20"/>
      <c r="G486" s="20"/>
    </row>
    <row r="487" spans="1:7">
      <c r="A487" s="4"/>
      <c r="E487" s="20"/>
      <c r="F487" s="20"/>
      <c r="G487" s="20"/>
    </row>
    <row r="488" spans="1:7">
      <c r="A488" s="4"/>
      <c r="E488" s="20"/>
      <c r="F488" s="20"/>
      <c r="G488" s="20"/>
    </row>
    <row r="489" spans="1:7">
      <c r="A489" s="4"/>
      <c r="E489" s="20"/>
      <c r="F489" s="20"/>
      <c r="G489" s="20"/>
    </row>
    <row r="490" spans="1:7">
      <c r="A490" s="4"/>
      <c r="E490" s="20"/>
      <c r="F490" s="20"/>
      <c r="G490" s="20"/>
    </row>
    <row r="491" spans="1:7">
      <c r="A491" s="4"/>
      <c r="E491" s="20"/>
      <c r="F491" s="20"/>
      <c r="G491" s="20"/>
    </row>
    <row r="492" spans="1:7">
      <c r="A492" s="4"/>
      <c r="E492" s="20"/>
      <c r="F492" s="20"/>
      <c r="G492" s="20"/>
    </row>
    <row r="493" spans="1:7">
      <c r="A493" s="4"/>
      <c r="E493" s="20"/>
      <c r="F493" s="20"/>
      <c r="G493" s="20"/>
    </row>
    <row r="494" spans="1:7">
      <c r="A494" s="4"/>
      <c r="E494" s="20"/>
      <c r="F494" s="20"/>
      <c r="G494" s="20"/>
    </row>
    <row r="495" spans="1:7">
      <c r="A495" s="4"/>
      <c r="E495" s="20"/>
      <c r="F495" s="20"/>
      <c r="G495" s="20"/>
    </row>
    <row r="496" spans="1:7">
      <c r="A496" s="4"/>
      <c r="E496" s="20"/>
      <c r="F496" s="20"/>
      <c r="G496" s="20"/>
    </row>
    <row r="497" spans="1:7">
      <c r="A497" s="4"/>
      <c r="E497" s="20"/>
      <c r="F497" s="20"/>
      <c r="G497" s="20"/>
    </row>
    <row r="498" spans="1:7">
      <c r="A498" s="4"/>
      <c r="E498" s="20"/>
      <c r="F498" s="20"/>
      <c r="G498" s="20"/>
    </row>
    <row r="499" spans="1:7">
      <c r="A499" s="4"/>
      <c r="E499" s="20"/>
      <c r="F499" s="20"/>
      <c r="G499" s="20"/>
    </row>
    <row r="500" spans="1:7">
      <c r="A500" s="4"/>
      <c r="E500" s="20"/>
      <c r="F500" s="20"/>
      <c r="G500" s="20"/>
    </row>
    <row r="501" spans="1:7">
      <c r="A501" s="4"/>
      <c r="E501" s="20"/>
      <c r="F501" s="20"/>
      <c r="G501" s="20"/>
    </row>
    <row r="502" spans="1:7">
      <c r="A502" s="4"/>
      <c r="E502" s="20"/>
      <c r="F502" s="20"/>
      <c r="G502" s="20"/>
    </row>
    <row r="503" spans="1:7">
      <c r="A503" s="4"/>
      <c r="E503" s="20"/>
      <c r="F503" s="20"/>
      <c r="G503" s="20"/>
    </row>
    <row r="504" spans="1:7">
      <c r="A504" s="4"/>
      <c r="E504" s="20"/>
      <c r="F504" s="20"/>
      <c r="G504" s="20"/>
    </row>
    <row r="505" spans="1:7">
      <c r="A505" s="4"/>
      <c r="E505" s="20"/>
      <c r="F505" s="20"/>
      <c r="G505" s="20"/>
    </row>
    <row r="506" spans="1:7">
      <c r="A506" s="4"/>
      <c r="E506" s="20"/>
      <c r="F506" s="20"/>
      <c r="G506" s="20"/>
    </row>
    <row r="507" spans="1:7">
      <c r="A507" s="4"/>
      <c r="E507" s="20"/>
      <c r="F507" s="20"/>
      <c r="G507" s="20"/>
    </row>
    <row r="508" spans="1:7">
      <c r="A508" s="4"/>
      <c r="E508" s="20"/>
      <c r="F508" s="20"/>
      <c r="G508" s="20"/>
    </row>
    <row r="509" spans="1:7">
      <c r="A509" s="4"/>
      <c r="E509" s="20"/>
      <c r="F509" s="20"/>
      <c r="G509" s="20"/>
    </row>
    <row r="510" spans="1:7">
      <c r="A510" s="4"/>
      <c r="E510" s="20"/>
      <c r="F510" s="20"/>
      <c r="G510" s="20"/>
    </row>
    <row r="511" spans="1:7">
      <c r="A511" s="4"/>
      <c r="E511" s="20"/>
      <c r="F511" s="20"/>
      <c r="G511" s="20"/>
    </row>
    <row r="512" spans="1:7">
      <c r="A512" s="4"/>
      <c r="E512" s="20"/>
      <c r="F512" s="20"/>
      <c r="G512" s="20"/>
    </row>
    <row r="513" spans="1:7">
      <c r="A513" s="4"/>
      <c r="E513" s="20"/>
      <c r="F513" s="20"/>
      <c r="G513" s="20"/>
    </row>
    <row r="514" spans="1:7">
      <c r="A514" s="4"/>
      <c r="E514" s="20"/>
      <c r="F514" s="20"/>
      <c r="G514" s="20"/>
    </row>
    <row r="515" spans="1:7">
      <c r="A515" s="4"/>
      <c r="E515" s="20"/>
      <c r="F515" s="20"/>
      <c r="G515" s="20"/>
    </row>
    <row r="516" spans="1:7">
      <c r="A516" s="4"/>
      <c r="E516" s="20"/>
      <c r="F516" s="20"/>
      <c r="G516" s="20"/>
    </row>
    <row r="517" spans="1:7">
      <c r="A517" s="4"/>
      <c r="E517" s="20"/>
      <c r="F517" s="20"/>
      <c r="G517" s="20"/>
    </row>
    <row r="518" spans="1:7">
      <c r="A518" s="4"/>
      <c r="E518" s="20"/>
      <c r="F518" s="20"/>
      <c r="G518" s="20"/>
    </row>
    <row r="519" spans="1:7">
      <c r="A519" s="4"/>
      <c r="E519" s="20"/>
      <c r="F519" s="20"/>
      <c r="G519" s="20"/>
    </row>
    <row r="520" spans="1:7">
      <c r="A520" s="4"/>
      <c r="E520" s="20"/>
      <c r="F520" s="20"/>
      <c r="G520" s="20"/>
    </row>
    <row r="521" spans="1:7">
      <c r="A521" s="4"/>
      <c r="E521" s="20"/>
      <c r="F521" s="20"/>
      <c r="G521" s="20"/>
    </row>
    <row r="522" spans="1:7">
      <c r="A522" s="4"/>
      <c r="E522" s="20"/>
      <c r="F522" s="20"/>
      <c r="G522" s="20"/>
    </row>
    <row r="523" spans="1:7">
      <c r="A523" s="4"/>
      <c r="E523" s="20"/>
      <c r="F523" s="20"/>
      <c r="G523" s="20"/>
    </row>
    <row r="524" spans="1:7">
      <c r="A524" s="4"/>
      <c r="E524" s="20"/>
      <c r="F524" s="20"/>
      <c r="G524" s="20"/>
    </row>
    <row r="525" spans="1:7">
      <c r="A525" s="4"/>
      <c r="E525" s="20"/>
      <c r="F525" s="20"/>
      <c r="G525" s="20"/>
    </row>
    <row r="526" spans="1:7">
      <c r="A526" s="4"/>
      <c r="E526" s="20"/>
      <c r="F526" s="20"/>
      <c r="G526" s="20"/>
    </row>
    <row r="527" spans="1:7">
      <c r="A527" s="4"/>
      <c r="E527" s="20"/>
      <c r="F527" s="20"/>
      <c r="G527" s="20"/>
    </row>
    <row r="528" spans="1:7">
      <c r="A528" s="4"/>
      <c r="E528" s="20"/>
      <c r="F528" s="20"/>
      <c r="G528" s="20"/>
    </row>
    <row r="529" spans="1:7">
      <c r="A529" s="4"/>
      <c r="E529" s="20"/>
      <c r="F529" s="20"/>
      <c r="G529" s="20"/>
    </row>
    <row r="530" spans="1:7">
      <c r="A530" s="4"/>
      <c r="E530" s="20"/>
      <c r="F530" s="20"/>
      <c r="G530" s="20"/>
    </row>
    <row r="531" spans="1:7">
      <c r="A531" s="4"/>
      <c r="E531" s="20"/>
      <c r="F531" s="20"/>
      <c r="G531" s="20"/>
    </row>
    <row r="532" spans="1:7">
      <c r="A532" s="4"/>
      <c r="E532" s="20"/>
      <c r="F532" s="20"/>
      <c r="G532" s="20"/>
    </row>
    <row r="533" spans="1:7">
      <c r="A533" s="4"/>
      <c r="E533" s="20"/>
      <c r="F533" s="20"/>
      <c r="G533" s="20"/>
    </row>
    <row r="534" spans="1:7">
      <c r="A534" s="4"/>
      <c r="E534" s="20"/>
      <c r="F534" s="20"/>
      <c r="G534" s="20"/>
    </row>
    <row r="535" spans="1:7">
      <c r="A535" s="4"/>
      <c r="E535" s="20"/>
      <c r="F535" s="20"/>
      <c r="G535" s="20"/>
    </row>
    <row r="536" spans="1:7">
      <c r="A536" s="4"/>
      <c r="E536" s="20"/>
      <c r="F536" s="20"/>
      <c r="G536" s="20"/>
    </row>
    <row r="537" spans="1:7">
      <c r="A537" s="4"/>
      <c r="E537" s="20"/>
      <c r="F537" s="20"/>
      <c r="G537" s="20"/>
    </row>
    <row r="538" spans="1:7">
      <c r="A538" s="4"/>
      <c r="E538" s="20"/>
      <c r="F538" s="20"/>
      <c r="G538" s="20"/>
    </row>
    <row r="539" spans="1:7">
      <c r="A539" s="4"/>
      <c r="E539" s="20"/>
      <c r="F539" s="20"/>
      <c r="G539" s="20"/>
    </row>
    <row r="540" spans="1:7">
      <c r="A540" s="4"/>
      <c r="E540" s="20"/>
      <c r="F540" s="20"/>
      <c r="G540" s="20"/>
    </row>
    <row r="541" spans="1:7">
      <c r="A541" s="4"/>
      <c r="E541" s="20"/>
      <c r="F541" s="20"/>
      <c r="G541" s="20"/>
    </row>
    <row r="542" spans="1:7">
      <c r="A542" s="4"/>
      <c r="E542" s="20"/>
      <c r="F542" s="20"/>
      <c r="G542" s="20"/>
    </row>
    <row r="543" spans="1:7">
      <c r="A543" s="4"/>
      <c r="E543" s="20"/>
      <c r="F543" s="20"/>
      <c r="G543" s="20"/>
    </row>
    <row r="544" spans="1:7">
      <c r="A544" s="4"/>
      <c r="E544" s="20"/>
      <c r="F544" s="20"/>
      <c r="G544" s="20"/>
    </row>
    <row r="545" spans="1:7">
      <c r="A545" s="4"/>
      <c r="E545" s="20"/>
      <c r="F545" s="20"/>
      <c r="G545" s="20"/>
    </row>
    <row r="546" spans="1:7">
      <c r="A546" s="4"/>
      <c r="E546" s="20"/>
      <c r="F546" s="20"/>
      <c r="G546" s="20"/>
    </row>
    <row r="547" spans="1:7">
      <c r="A547" s="4"/>
      <c r="E547" s="20"/>
      <c r="F547" s="20"/>
      <c r="G547" s="20"/>
    </row>
    <row r="548" spans="1:7">
      <c r="A548" s="4"/>
      <c r="E548" s="20"/>
      <c r="F548" s="20"/>
      <c r="G548" s="20"/>
    </row>
    <row r="549" spans="1:7">
      <c r="A549" s="4"/>
      <c r="E549" s="20"/>
      <c r="F549" s="20"/>
      <c r="G549" s="20"/>
    </row>
    <row r="550" spans="1:7">
      <c r="A550" s="4"/>
      <c r="E550" s="20"/>
      <c r="F550" s="20"/>
      <c r="G550" s="20"/>
    </row>
    <row r="551" spans="1:7">
      <c r="A551" s="4"/>
      <c r="E551" s="20"/>
      <c r="F551" s="20"/>
      <c r="G551" s="20"/>
    </row>
    <row r="552" spans="1:7">
      <c r="A552" s="4"/>
      <c r="E552" s="20"/>
      <c r="F552" s="20"/>
      <c r="G552" s="20"/>
    </row>
    <row r="553" spans="1:7">
      <c r="A553" s="4"/>
      <c r="E553" s="20"/>
      <c r="F553" s="20"/>
      <c r="G553" s="20"/>
    </row>
    <row r="554" spans="1:7">
      <c r="A554" s="4"/>
      <c r="E554" s="20"/>
      <c r="F554" s="20"/>
      <c r="G554" s="20"/>
    </row>
    <row r="555" spans="1:7">
      <c r="A555" s="4"/>
      <c r="E555" s="20"/>
      <c r="F555" s="20"/>
      <c r="G555" s="20"/>
    </row>
    <row r="556" spans="1:7">
      <c r="A556" s="4"/>
      <c r="E556" s="20"/>
      <c r="F556" s="20"/>
      <c r="G556" s="20"/>
    </row>
    <row r="557" spans="1:7">
      <c r="A557" s="4"/>
      <c r="E557" s="20"/>
      <c r="F557" s="20"/>
      <c r="G557" s="20"/>
    </row>
    <row r="558" spans="1:7">
      <c r="A558" s="4"/>
      <c r="E558" s="20"/>
      <c r="F558" s="20"/>
      <c r="G558" s="20"/>
    </row>
    <row r="559" spans="1:7">
      <c r="A559" s="4"/>
      <c r="E559" s="20"/>
      <c r="F559" s="20"/>
      <c r="G559" s="20"/>
    </row>
    <row r="560" spans="1:7">
      <c r="A560" s="4"/>
      <c r="E560" s="20"/>
      <c r="F560" s="20"/>
      <c r="G560" s="20"/>
    </row>
    <row r="561" spans="1:7">
      <c r="A561" s="4"/>
      <c r="E561" s="20"/>
      <c r="F561" s="20"/>
      <c r="G561" s="20"/>
    </row>
    <row r="562" spans="1:7">
      <c r="A562" s="4"/>
      <c r="E562" s="20"/>
      <c r="F562" s="20"/>
      <c r="G562" s="20"/>
    </row>
    <row r="563" spans="1:7">
      <c r="A563" s="4"/>
      <c r="E563" s="20"/>
      <c r="F563" s="20"/>
      <c r="G563" s="20"/>
    </row>
    <row r="564" spans="1:7">
      <c r="A564" s="4"/>
      <c r="E564" s="20"/>
      <c r="F564" s="20"/>
      <c r="G564" s="20"/>
    </row>
    <row r="565" spans="1:7">
      <c r="A565" s="4"/>
      <c r="E565" s="20"/>
      <c r="F565" s="20"/>
      <c r="G565" s="20"/>
    </row>
    <row r="566" spans="1:7">
      <c r="A566" s="4"/>
      <c r="E566" s="20"/>
      <c r="F566" s="20"/>
      <c r="G566" s="20"/>
    </row>
    <row r="567" spans="1:7">
      <c r="A567" s="4"/>
      <c r="E567" s="20"/>
      <c r="F567" s="20"/>
      <c r="G567" s="20"/>
    </row>
    <row r="568" spans="1:7">
      <c r="A568" s="4"/>
      <c r="E568" s="20"/>
      <c r="F568" s="20"/>
      <c r="G568" s="20"/>
    </row>
    <row r="569" spans="1:7">
      <c r="A569" s="4"/>
      <c r="E569" s="20"/>
      <c r="F569" s="20"/>
      <c r="G569" s="20"/>
    </row>
    <row r="570" spans="1:7">
      <c r="A570" s="4"/>
      <c r="E570" s="20"/>
      <c r="F570" s="20"/>
      <c r="G570" s="20"/>
    </row>
    <row r="571" spans="1:7">
      <c r="A571" s="4"/>
      <c r="E571" s="20"/>
      <c r="F571" s="20"/>
      <c r="G571" s="20"/>
    </row>
    <row r="572" spans="1:7">
      <c r="A572" s="4"/>
      <c r="E572" s="20"/>
      <c r="F572" s="20"/>
      <c r="G572" s="20"/>
    </row>
    <row r="573" spans="1:7">
      <c r="A573" s="4"/>
      <c r="E573" s="20"/>
      <c r="F573" s="20"/>
      <c r="G573" s="20"/>
    </row>
    <row r="574" spans="1:7">
      <c r="A574" s="4"/>
      <c r="E574" s="20"/>
      <c r="F574" s="20"/>
      <c r="G574" s="20"/>
    </row>
    <row r="575" spans="1:7">
      <c r="A575" s="4"/>
      <c r="E575" s="20"/>
      <c r="F575" s="20"/>
      <c r="G575" s="20"/>
    </row>
    <row r="576" spans="1:7">
      <c r="A576" s="4"/>
      <c r="E576" s="20"/>
      <c r="F576" s="20"/>
      <c r="G576" s="20"/>
    </row>
    <row r="577" spans="1:7">
      <c r="A577" s="4"/>
      <c r="E577" s="20"/>
      <c r="F577" s="20"/>
      <c r="G577" s="20"/>
    </row>
    <row r="578" spans="1:7">
      <c r="A578" s="4"/>
      <c r="E578" s="20"/>
      <c r="F578" s="20"/>
      <c r="G578" s="20"/>
    </row>
    <row r="579" spans="1:7">
      <c r="A579" s="4"/>
      <c r="E579" s="20"/>
      <c r="F579" s="20"/>
      <c r="G579" s="20"/>
    </row>
    <row r="580" spans="1:7">
      <c r="A580" s="4"/>
      <c r="E580" s="20"/>
      <c r="F580" s="20"/>
      <c r="G580" s="20"/>
    </row>
    <row r="581" spans="1:7">
      <c r="A581" s="4"/>
      <c r="E581" s="20"/>
      <c r="F581" s="20"/>
      <c r="G581" s="20"/>
    </row>
    <row r="582" spans="1:7">
      <c r="A582" s="4"/>
      <c r="E582" s="20"/>
      <c r="F582" s="20"/>
      <c r="G582" s="20"/>
    </row>
    <row r="583" spans="1:7">
      <c r="A583" s="4"/>
      <c r="E583" s="20"/>
      <c r="F583" s="20"/>
      <c r="G583" s="20"/>
    </row>
    <row r="584" spans="1:7">
      <c r="A584" s="4"/>
      <c r="E584" s="20"/>
      <c r="F584" s="20"/>
      <c r="G584" s="20"/>
    </row>
    <row r="585" spans="1:7">
      <c r="A585" s="4"/>
      <c r="E585" s="20"/>
      <c r="F585" s="20"/>
      <c r="G585" s="20"/>
    </row>
    <row r="586" spans="1:7">
      <c r="A586" s="4"/>
      <c r="E586" s="20"/>
      <c r="F586" s="20"/>
      <c r="G586" s="20"/>
    </row>
    <row r="587" spans="1:7">
      <c r="A587" s="4"/>
      <c r="E587" s="20"/>
      <c r="F587" s="20"/>
      <c r="G587" s="20"/>
    </row>
    <row r="588" spans="1:7">
      <c r="A588" s="4"/>
      <c r="E588" s="20"/>
      <c r="F588" s="20"/>
      <c r="G588" s="20"/>
    </row>
    <row r="589" spans="1:7">
      <c r="A589" s="4"/>
      <c r="E589" s="20"/>
      <c r="F589" s="20"/>
      <c r="G589" s="20"/>
    </row>
    <row r="590" spans="1:7">
      <c r="A590" s="4"/>
      <c r="E590" s="20"/>
      <c r="F590" s="20"/>
      <c r="G590" s="20"/>
    </row>
    <row r="591" spans="1:7">
      <c r="A591" s="4"/>
      <c r="E591" s="20"/>
      <c r="F591" s="20"/>
      <c r="G591" s="20"/>
    </row>
    <row r="592" spans="1:7">
      <c r="A592" s="4"/>
      <c r="E592" s="20"/>
      <c r="F592" s="20"/>
      <c r="G592" s="20"/>
    </row>
    <row r="593" spans="1:7">
      <c r="A593" s="4"/>
      <c r="E593" s="20"/>
      <c r="F593" s="20"/>
      <c r="G593" s="20"/>
    </row>
    <row r="594" spans="1:7">
      <c r="A594" s="4"/>
      <c r="E594" s="20"/>
      <c r="F594" s="20"/>
      <c r="G594" s="20"/>
    </row>
    <row r="595" spans="1:7">
      <c r="A595" s="4"/>
      <c r="E595" s="20"/>
      <c r="F595" s="20"/>
      <c r="G595" s="20"/>
    </row>
    <row r="596" spans="1:7">
      <c r="A596" s="4"/>
      <c r="E596" s="20"/>
      <c r="F596" s="20"/>
      <c r="G596" s="20"/>
    </row>
    <row r="597" spans="1:7">
      <c r="A597" s="4"/>
      <c r="E597" s="20"/>
      <c r="F597" s="20"/>
      <c r="G597" s="20"/>
    </row>
    <row r="598" spans="1:7">
      <c r="A598" s="4"/>
      <c r="E598" s="20"/>
      <c r="F598" s="20"/>
      <c r="G598" s="20"/>
    </row>
    <row r="599" spans="1:7">
      <c r="A599" s="4"/>
      <c r="E599" s="20"/>
      <c r="F599" s="20"/>
      <c r="G599" s="20"/>
    </row>
    <row r="600" spans="1:7">
      <c r="A600" s="4"/>
      <c r="E600" s="20"/>
      <c r="F600" s="20"/>
      <c r="G600" s="20"/>
    </row>
    <row r="601" spans="1:7">
      <c r="A601" s="4"/>
      <c r="E601" s="20"/>
      <c r="F601" s="20"/>
      <c r="G601" s="20"/>
    </row>
    <row r="602" spans="1:7">
      <c r="A602" s="4"/>
      <c r="E602" s="20"/>
      <c r="F602" s="20"/>
      <c r="G602" s="20"/>
    </row>
    <row r="603" spans="1:7">
      <c r="A603" s="4"/>
      <c r="E603" s="20"/>
      <c r="F603" s="20"/>
      <c r="G603" s="20"/>
    </row>
    <row r="604" spans="1:7">
      <c r="A604" s="4"/>
      <c r="E604" s="20"/>
      <c r="F604" s="20"/>
      <c r="G604" s="20"/>
    </row>
    <row r="605" spans="1:7">
      <c r="A605" s="4"/>
      <c r="E605" s="20"/>
      <c r="F605" s="20"/>
      <c r="G605" s="20"/>
    </row>
    <row r="606" spans="1:7">
      <c r="A606" s="4"/>
      <c r="E606" s="20"/>
      <c r="F606" s="20"/>
      <c r="G606" s="20"/>
    </row>
    <row r="607" spans="1:7">
      <c r="A607" s="4"/>
      <c r="E607" s="20"/>
      <c r="F607" s="20"/>
      <c r="G607" s="20"/>
    </row>
    <row r="608" spans="1:7">
      <c r="A608" s="4"/>
      <c r="E608" s="20"/>
      <c r="F608" s="20"/>
      <c r="G608" s="20"/>
    </row>
    <row r="609" spans="1:7">
      <c r="A609" s="4"/>
      <c r="E609" s="20"/>
      <c r="F609" s="20"/>
      <c r="G609" s="20"/>
    </row>
    <row r="610" spans="1:7">
      <c r="A610" s="4"/>
      <c r="E610" s="20"/>
      <c r="F610" s="20"/>
      <c r="G610" s="20"/>
    </row>
    <row r="611" spans="1:7">
      <c r="A611" s="4"/>
      <c r="E611" s="20"/>
      <c r="F611" s="20"/>
      <c r="G611" s="20"/>
    </row>
    <row r="612" spans="1:7">
      <c r="A612" s="4"/>
      <c r="E612" s="20"/>
      <c r="F612" s="20"/>
      <c r="G612" s="20"/>
    </row>
    <row r="613" spans="1:7">
      <c r="A613" s="4"/>
      <c r="E613" s="20"/>
      <c r="F613" s="20"/>
      <c r="G613" s="20"/>
    </row>
    <row r="614" spans="1:7">
      <c r="A614" s="4"/>
      <c r="E614" s="20"/>
      <c r="F614" s="20"/>
      <c r="G614" s="20"/>
    </row>
    <row r="615" spans="1:7">
      <c r="A615" s="4"/>
      <c r="E615" s="20"/>
      <c r="F615" s="20"/>
      <c r="G615" s="20"/>
    </row>
    <row r="616" spans="1:7">
      <c r="A616" s="4"/>
      <c r="E616" s="20"/>
      <c r="F616" s="20"/>
      <c r="G616" s="20"/>
    </row>
    <row r="617" spans="1:7">
      <c r="A617" s="4"/>
      <c r="E617" s="20"/>
      <c r="F617" s="20"/>
      <c r="G617" s="20"/>
    </row>
    <row r="618" spans="1:7">
      <c r="A618" s="4"/>
      <c r="E618" s="20"/>
      <c r="F618" s="20"/>
      <c r="G618" s="20"/>
    </row>
    <row r="619" spans="1:7">
      <c r="A619" s="4"/>
      <c r="E619" s="20"/>
      <c r="F619" s="20"/>
      <c r="G619" s="20"/>
    </row>
    <row r="620" spans="1:7">
      <c r="A620" s="4"/>
      <c r="E620" s="20"/>
      <c r="F620" s="20"/>
      <c r="G620" s="20"/>
    </row>
    <row r="621" spans="1:7">
      <c r="A621" s="4"/>
      <c r="E621" s="20"/>
      <c r="F621" s="20"/>
      <c r="G621" s="20"/>
    </row>
    <row r="622" spans="1:7">
      <c r="A622" s="4"/>
      <c r="E622" s="20"/>
      <c r="F622" s="20"/>
      <c r="G622" s="20"/>
    </row>
    <row r="623" spans="1:7">
      <c r="A623" s="4"/>
      <c r="E623" s="20"/>
      <c r="F623" s="20"/>
      <c r="G623" s="20"/>
    </row>
    <row r="624" spans="1:7">
      <c r="A624" s="4"/>
      <c r="E624" s="20"/>
      <c r="F624" s="20"/>
      <c r="G624" s="20"/>
    </row>
    <row r="625" spans="1:7">
      <c r="A625" s="4"/>
      <c r="E625" s="20"/>
      <c r="F625" s="20"/>
      <c r="G625" s="20"/>
    </row>
    <row r="626" spans="1:7">
      <c r="A626" s="4"/>
      <c r="E626" s="20"/>
      <c r="F626" s="20"/>
      <c r="G626" s="20"/>
    </row>
    <row r="627" spans="1:7">
      <c r="A627" s="4"/>
      <c r="E627" s="20"/>
      <c r="F627" s="20"/>
      <c r="G627" s="20"/>
    </row>
    <row r="628" spans="1:7">
      <c r="A628" s="4"/>
      <c r="E628" s="20"/>
      <c r="F628" s="20"/>
      <c r="G628" s="20"/>
    </row>
    <row r="629" spans="1:7">
      <c r="A629" s="4"/>
      <c r="E629" s="20"/>
      <c r="F629" s="20"/>
      <c r="G629" s="20"/>
    </row>
    <row r="630" spans="1:7">
      <c r="A630" s="4"/>
      <c r="E630" s="20"/>
      <c r="F630" s="20"/>
      <c r="G630" s="20"/>
    </row>
    <row r="631" spans="1:7">
      <c r="A631" s="4"/>
      <c r="E631" s="20"/>
      <c r="F631" s="20"/>
      <c r="G631" s="20"/>
    </row>
    <row r="632" spans="1:7">
      <c r="A632" s="4"/>
      <c r="E632" s="20"/>
      <c r="F632" s="20"/>
      <c r="G632" s="20"/>
    </row>
    <row r="633" spans="1:7">
      <c r="A633" s="4"/>
      <c r="E633" s="20"/>
      <c r="F633" s="20"/>
      <c r="G633" s="20"/>
    </row>
    <row r="634" spans="1:7">
      <c r="A634" s="4"/>
      <c r="E634" s="20"/>
      <c r="F634" s="20"/>
      <c r="G634" s="20"/>
    </row>
    <row r="635" spans="1:7">
      <c r="A635" s="4"/>
      <c r="E635" s="20"/>
      <c r="F635" s="20"/>
      <c r="G635" s="20"/>
    </row>
    <row r="636" spans="1:7">
      <c r="A636" s="4"/>
      <c r="E636" s="20"/>
      <c r="F636" s="20"/>
      <c r="G636" s="20"/>
    </row>
    <row r="637" spans="1:7">
      <c r="A637" s="4"/>
      <c r="E637" s="20"/>
      <c r="F637" s="20"/>
      <c r="G637" s="20"/>
    </row>
    <row r="638" spans="1:7">
      <c r="A638" s="4"/>
      <c r="E638" s="20"/>
      <c r="F638" s="20"/>
      <c r="G638" s="20"/>
    </row>
    <row r="639" spans="1:7">
      <c r="A639" s="4"/>
      <c r="E639" s="20"/>
      <c r="F639" s="20"/>
      <c r="G639" s="20"/>
    </row>
    <row r="640" spans="1:7">
      <c r="A640" s="4"/>
      <c r="E640" s="20"/>
      <c r="F640" s="20"/>
      <c r="G640" s="20"/>
    </row>
    <row r="641" spans="1:7">
      <c r="A641" s="4"/>
      <c r="E641" s="20"/>
      <c r="F641" s="20"/>
      <c r="G641" s="20"/>
    </row>
    <row r="642" spans="1:7">
      <c r="A642" s="4"/>
      <c r="E642" s="20"/>
      <c r="F642" s="20"/>
      <c r="G642" s="20"/>
    </row>
    <row r="643" spans="1:7">
      <c r="A643" s="4"/>
      <c r="E643" s="20"/>
      <c r="F643" s="20"/>
      <c r="G643" s="20"/>
    </row>
    <row r="644" spans="1:7">
      <c r="A644" s="4"/>
      <c r="E644" s="20"/>
      <c r="F644" s="20"/>
      <c r="G644" s="20"/>
    </row>
    <row r="645" spans="1:7">
      <c r="A645" s="4"/>
      <c r="E645" s="20"/>
      <c r="F645" s="20"/>
      <c r="G645" s="20"/>
    </row>
    <row r="646" spans="1:7">
      <c r="A646" s="4"/>
      <c r="E646" s="20"/>
      <c r="F646" s="20"/>
      <c r="G646" s="20"/>
    </row>
    <row r="647" spans="1:7">
      <c r="A647" s="4"/>
      <c r="E647" s="20"/>
      <c r="F647" s="20"/>
      <c r="G647" s="20"/>
    </row>
    <row r="648" spans="1:7">
      <c r="A648" s="4"/>
      <c r="E648" s="20"/>
      <c r="F648" s="20"/>
      <c r="G648" s="20"/>
    </row>
    <row r="649" spans="1:7">
      <c r="A649" s="4"/>
      <c r="E649" s="20"/>
      <c r="F649" s="20"/>
      <c r="G649" s="20"/>
    </row>
    <row r="650" spans="1:7">
      <c r="A650" s="4"/>
      <c r="E650" s="20"/>
      <c r="F650" s="20"/>
      <c r="G650" s="20"/>
    </row>
    <row r="651" spans="1:7">
      <c r="A651" s="4"/>
      <c r="E651" s="20"/>
      <c r="F651" s="20"/>
      <c r="G651" s="20"/>
    </row>
    <row r="652" spans="1:7">
      <c r="A652" s="4"/>
      <c r="E652" s="20"/>
      <c r="F652" s="20"/>
      <c r="G652" s="20"/>
    </row>
    <row r="653" spans="1:7">
      <c r="A653" s="4"/>
      <c r="E653" s="20"/>
      <c r="F653" s="20"/>
      <c r="G653" s="20"/>
    </row>
    <row r="654" spans="1:7">
      <c r="A654" s="4"/>
      <c r="E654" s="20"/>
      <c r="F654" s="20"/>
      <c r="G654" s="20"/>
    </row>
    <row r="655" spans="1:7">
      <c r="A655" s="4"/>
      <c r="E655" s="20"/>
      <c r="F655" s="20"/>
      <c r="G655" s="20"/>
    </row>
    <row r="656" spans="1:7">
      <c r="A656" s="4"/>
      <c r="E656" s="20"/>
      <c r="F656" s="20"/>
      <c r="G656" s="20"/>
    </row>
    <row r="657" spans="1:7">
      <c r="A657" s="4"/>
      <c r="E657" s="20"/>
      <c r="F657" s="20"/>
      <c r="G657" s="20"/>
    </row>
    <row r="658" spans="1:7">
      <c r="A658" s="4"/>
      <c r="E658" s="20"/>
      <c r="F658" s="20"/>
      <c r="G658" s="20"/>
    </row>
    <row r="659" spans="1:7">
      <c r="A659" s="4"/>
      <c r="E659" s="20"/>
      <c r="F659" s="20"/>
      <c r="G659" s="20"/>
    </row>
    <row r="660" spans="1:7">
      <c r="A660" s="4"/>
      <c r="E660" s="20"/>
      <c r="F660" s="20"/>
      <c r="G660" s="20"/>
    </row>
    <row r="661" spans="1:7">
      <c r="A661" s="4"/>
      <c r="E661" s="20"/>
      <c r="F661" s="20"/>
      <c r="G661" s="20"/>
    </row>
    <row r="662" spans="1:7">
      <c r="A662" s="4"/>
      <c r="E662" s="20"/>
      <c r="F662" s="20"/>
      <c r="G662" s="20"/>
    </row>
    <row r="663" spans="1:7">
      <c r="A663" s="4"/>
      <c r="E663" s="20"/>
      <c r="F663" s="20"/>
      <c r="G663" s="20"/>
    </row>
    <row r="664" spans="1:7">
      <c r="A664" s="4"/>
      <c r="E664" s="20"/>
      <c r="F664" s="20"/>
      <c r="G664" s="20"/>
    </row>
    <row r="665" spans="1:7">
      <c r="A665" s="4"/>
      <c r="E665" s="20"/>
      <c r="F665" s="20"/>
      <c r="G665" s="20"/>
    </row>
    <row r="666" spans="1:7">
      <c r="A666" s="4"/>
      <c r="E666" s="20"/>
      <c r="F666" s="20"/>
      <c r="G666" s="20"/>
    </row>
    <row r="667" spans="1:7">
      <c r="A667" s="4"/>
      <c r="E667" s="20"/>
      <c r="F667" s="20"/>
      <c r="G667" s="20"/>
    </row>
    <row r="668" spans="1:7">
      <c r="A668" s="4"/>
      <c r="E668" s="20"/>
      <c r="F668" s="20"/>
      <c r="G668" s="20"/>
    </row>
    <row r="669" spans="1:7">
      <c r="A669" s="4"/>
      <c r="E669" s="20"/>
      <c r="F669" s="20"/>
      <c r="G669" s="20"/>
    </row>
    <row r="670" spans="1:7">
      <c r="A670" s="4"/>
      <c r="E670" s="20"/>
      <c r="F670" s="20"/>
      <c r="G670" s="20"/>
    </row>
    <row r="671" spans="1:7">
      <c r="A671" s="4"/>
      <c r="E671" s="20"/>
      <c r="F671" s="20"/>
      <c r="G671" s="20"/>
    </row>
    <row r="672" spans="1:7">
      <c r="A672" s="4"/>
      <c r="E672" s="20"/>
      <c r="F672" s="20"/>
      <c r="G672" s="20"/>
    </row>
    <row r="673" spans="1:7">
      <c r="A673" s="4"/>
      <c r="E673" s="20"/>
      <c r="F673" s="20"/>
      <c r="G673" s="20"/>
    </row>
    <row r="674" spans="1:7">
      <c r="A674" s="4"/>
      <c r="E674" s="20"/>
      <c r="F674" s="20"/>
      <c r="G674" s="20"/>
    </row>
    <row r="675" spans="1:7">
      <c r="A675" s="4"/>
      <c r="E675" s="20"/>
      <c r="F675" s="20"/>
      <c r="G675" s="20"/>
    </row>
    <row r="676" spans="1:7">
      <c r="A676" s="4"/>
      <c r="E676" s="20"/>
      <c r="F676" s="20"/>
      <c r="G676" s="20"/>
    </row>
    <row r="677" spans="1:7">
      <c r="A677" s="4"/>
      <c r="E677" s="20"/>
      <c r="F677" s="20"/>
      <c r="G677" s="20"/>
    </row>
    <row r="678" spans="1:7">
      <c r="A678" s="4"/>
      <c r="E678" s="20"/>
      <c r="F678" s="20"/>
      <c r="G678" s="20"/>
    </row>
    <row r="679" spans="1:7">
      <c r="A679" s="4"/>
      <c r="E679" s="20"/>
      <c r="F679" s="20"/>
      <c r="G679" s="20"/>
    </row>
    <row r="680" spans="1:7">
      <c r="A680" s="4"/>
      <c r="E680" s="20"/>
      <c r="F680" s="20"/>
      <c r="G680" s="20"/>
    </row>
    <row r="681" spans="1:7">
      <c r="A681" s="4"/>
      <c r="E681" s="20"/>
      <c r="F681" s="20"/>
      <c r="G681" s="20"/>
    </row>
    <row r="682" spans="1:7">
      <c r="A682" s="4"/>
      <c r="E682" s="20"/>
      <c r="F682" s="20"/>
      <c r="G682" s="20"/>
    </row>
    <row r="683" spans="1:7">
      <c r="A683" s="4"/>
      <c r="E683" s="20"/>
      <c r="F683" s="20"/>
      <c r="G683" s="20"/>
    </row>
    <row r="684" spans="1:7">
      <c r="A684" s="4"/>
      <c r="E684" s="20"/>
      <c r="F684" s="20"/>
      <c r="G684" s="20"/>
    </row>
    <row r="685" spans="1:7">
      <c r="A685" s="4"/>
      <c r="E685" s="20"/>
      <c r="F685" s="20"/>
      <c r="G685" s="20"/>
    </row>
    <row r="686" spans="1:7">
      <c r="A686" s="4"/>
      <c r="E686" s="20"/>
      <c r="F686" s="20"/>
      <c r="G686" s="20"/>
    </row>
    <row r="687" spans="1:7">
      <c r="A687" s="4"/>
      <c r="E687" s="20"/>
      <c r="F687" s="20"/>
      <c r="G687" s="20"/>
    </row>
    <row r="688" spans="1:7">
      <c r="A688" s="4"/>
      <c r="E688" s="20"/>
      <c r="F688" s="20"/>
      <c r="G688" s="20"/>
    </row>
    <row r="689" spans="1:7">
      <c r="A689" s="4"/>
      <c r="E689" s="20"/>
      <c r="F689" s="20"/>
      <c r="G689" s="20"/>
    </row>
    <row r="690" spans="1:7">
      <c r="A690" s="4"/>
      <c r="E690" s="20"/>
      <c r="F690" s="20"/>
      <c r="G690" s="20"/>
    </row>
    <row r="691" spans="1:7">
      <c r="A691" s="4"/>
      <c r="E691" s="20"/>
      <c r="F691" s="20"/>
      <c r="G691" s="20"/>
    </row>
    <row r="692" spans="1:7">
      <c r="A692" s="4"/>
      <c r="E692" s="20"/>
      <c r="F692" s="20"/>
      <c r="G692" s="20"/>
    </row>
    <row r="693" spans="1:7">
      <c r="A693" s="4"/>
      <c r="E693" s="20"/>
      <c r="F693" s="20"/>
      <c r="G693" s="20"/>
    </row>
    <row r="694" spans="1:7">
      <c r="A694" s="4"/>
      <c r="E694" s="20"/>
      <c r="F694" s="20"/>
      <c r="G694" s="20"/>
    </row>
    <row r="695" spans="1:7">
      <c r="A695" s="4"/>
      <c r="E695" s="20"/>
      <c r="F695" s="20"/>
      <c r="G695" s="20"/>
    </row>
    <row r="696" spans="1:7">
      <c r="A696" s="4"/>
      <c r="E696" s="20"/>
      <c r="F696" s="20"/>
      <c r="G696" s="20"/>
    </row>
    <row r="697" spans="1:7">
      <c r="A697" s="4"/>
      <c r="E697" s="20"/>
      <c r="F697" s="20"/>
      <c r="G697" s="20"/>
    </row>
    <row r="698" spans="1:7">
      <c r="A698" s="4"/>
      <c r="E698" s="20"/>
      <c r="F698" s="20"/>
      <c r="G698" s="20"/>
    </row>
    <row r="699" spans="1:7">
      <c r="A699" s="4"/>
      <c r="E699" s="20"/>
      <c r="F699" s="20"/>
      <c r="G699" s="20"/>
    </row>
    <row r="700" spans="1:7">
      <c r="A700" s="4"/>
      <c r="E700" s="20"/>
      <c r="F700" s="20"/>
      <c r="G700" s="20"/>
    </row>
    <row r="701" spans="1:7">
      <c r="A701" s="4"/>
      <c r="E701" s="20"/>
      <c r="F701" s="20"/>
      <c r="G701" s="20"/>
    </row>
    <row r="702" spans="1:7">
      <c r="A702" s="4"/>
      <c r="E702" s="20"/>
      <c r="F702" s="20"/>
      <c r="G702" s="20"/>
    </row>
    <row r="703" spans="1:7">
      <c r="A703" s="4"/>
      <c r="E703" s="20"/>
      <c r="F703" s="20"/>
      <c r="G703" s="20"/>
    </row>
    <row r="704" spans="1:7">
      <c r="A704" s="4"/>
      <c r="E704" s="20"/>
      <c r="F704" s="20"/>
      <c r="G704" s="20"/>
    </row>
    <row r="705" spans="1:7">
      <c r="A705" s="4"/>
      <c r="E705" s="20"/>
      <c r="F705" s="20"/>
      <c r="G705" s="20"/>
    </row>
    <row r="706" spans="1:7">
      <c r="A706" s="4"/>
      <c r="E706" s="20"/>
      <c r="F706" s="20"/>
      <c r="G706" s="20"/>
    </row>
    <row r="707" spans="1:7">
      <c r="A707" s="4"/>
      <c r="E707" s="20"/>
      <c r="F707" s="20"/>
      <c r="G707" s="20"/>
    </row>
    <row r="708" spans="1:7">
      <c r="A708" s="4"/>
      <c r="E708" s="20"/>
      <c r="F708" s="20"/>
      <c r="G708" s="20"/>
    </row>
    <row r="709" spans="1:7">
      <c r="A709" s="4"/>
      <c r="E709" s="20"/>
      <c r="F709" s="20"/>
      <c r="G709" s="20"/>
    </row>
    <row r="710" spans="1:7">
      <c r="A710" s="4"/>
      <c r="E710" s="20"/>
      <c r="F710" s="20"/>
      <c r="G710" s="20"/>
    </row>
    <row r="711" spans="1:7">
      <c r="A711" s="4"/>
      <c r="E711" s="20"/>
      <c r="F711" s="20"/>
      <c r="G711" s="20"/>
    </row>
    <row r="712" spans="1:7">
      <c r="A712" s="4"/>
      <c r="E712" s="20"/>
      <c r="F712" s="20"/>
      <c r="G712" s="20"/>
    </row>
    <row r="713" spans="1:7">
      <c r="A713" s="4"/>
      <c r="E713" s="20"/>
      <c r="F713" s="20"/>
      <c r="G713" s="20"/>
    </row>
    <row r="714" spans="1:7">
      <c r="A714" s="4"/>
      <c r="E714" s="20"/>
      <c r="F714" s="20"/>
      <c r="G714" s="20"/>
    </row>
    <row r="715" spans="1:7">
      <c r="A715" s="4"/>
      <c r="E715" s="20"/>
      <c r="F715" s="20"/>
      <c r="G715" s="20"/>
    </row>
    <row r="716" spans="1:7">
      <c r="A716" s="4"/>
      <c r="E716" s="20"/>
      <c r="F716" s="20"/>
      <c r="G716" s="20"/>
    </row>
    <row r="717" spans="1:7">
      <c r="A717" s="4"/>
      <c r="E717" s="20"/>
      <c r="F717" s="20"/>
      <c r="G717" s="20"/>
    </row>
    <row r="718" spans="1:7">
      <c r="A718" s="4"/>
      <c r="E718" s="20"/>
      <c r="F718" s="20"/>
      <c r="G718" s="20"/>
    </row>
    <row r="719" spans="1:7">
      <c r="A719" s="4"/>
      <c r="E719" s="20"/>
      <c r="F719" s="20"/>
      <c r="G719" s="20"/>
    </row>
    <row r="720" spans="1:7">
      <c r="A720" s="4"/>
      <c r="E720" s="20"/>
      <c r="F720" s="20"/>
      <c r="G720" s="20"/>
    </row>
    <row r="721" spans="1:7">
      <c r="A721" s="4"/>
      <c r="E721" s="20"/>
      <c r="F721" s="20"/>
      <c r="G721" s="20"/>
    </row>
    <row r="722" spans="1:7">
      <c r="A722" s="4"/>
      <c r="E722" s="20"/>
      <c r="F722" s="20"/>
      <c r="G722" s="20"/>
    </row>
    <row r="723" spans="1:7">
      <c r="A723" s="4"/>
      <c r="E723" s="20"/>
      <c r="F723" s="20"/>
      <c r="G723" s="20"/>
    </row>
    <row r="724" spans="1:7">
      <c r="A724" s="4"/>
      <c r="E724" s="20"/>
      <c r="F724" s="20"/>
      <c r="G724" s="20"/>
    </row>
    <row r="725" spans="1:7">
      <c r="A725" s="4"/>
      <c r="E725" s="20"/>
      <c r="F725" s="20"/>
      <c r="G725" s="20"/>
    </row>
    <row r="726" spans="1:7">
      <c r="A726" s="4"/>
      <c r="E726" s="20"/>
      <c r="F726" s="20"/>
      <c r="G726" s="20"/>
    </row>
    <row r="727" spans="1:7">
      <c r="A727" s="4"/>
      <c r="E727" s="20"/>
      <c r="F727" s="20"/>
      <c r="G727" s="20"/>
    </row>
    <row r="728" spans="1:7">
      <c r="A728" s="4"/>
      <c r="E728" s="20"/>
      <c r="F728" s="20"/>
      <c r="G728" s="20"/>
    </row>
    <row r="729" spans="1:7">
      <c r="A729" s="4"/>
      <c r="E729" s="20"/>
      <c r="F729" s="20"/>
      <c r="G729" s="20"/>
    </row>
    <row r="730" spans="1:7">
      <c r="A730" s="4"/>
      <c r="E730" s="20"/>
      <c r="F730" s="20"/>
      <c r="G730" s="20"/>
    </row>
    <row r="731" spans="1:7">
      <c r="A731" s="4"/>
      <c r="E731" s="20"/>
      <c r="F731" s="20"/>
      <c r="G731" s="20"/>
    </row>
    <row r="732" spans="1:7">
      <c r="A732" s="4"/>
      <c r="E732" s="20"/>
      <c r="F732" s="20"/>
      <c r="G732" s="20"/>
    </row>
    <row r="733" spans="1:7">
      <c r="A733" s="4"/>
      <c r="E733" s="20"/>
      <c r="F733" s="20"/>
      <c r="G733" s="20"/>
    </row>
    <row r="734" spans="1:7">
      <c r="A734" s="4"/>
      <c r="E734" s="20"/>
      <c r="F734" s="20"/>
      <c r="G734" s="20"/>
    </row>
    <row r="735" spans="1:7">
      <c r="A735" s="4"/>
      <c r="E735" s="20"/>
      <c r="F735" s="20"/>
      <c r="G735" s="20"/>
    </row>
    <row r="736" spans="1:7">
      <c r="A736" s="4"/>
      <c r="E736" s="20"/>
      <c r="F736" s="20"/>
      <c r="G736" s="20"/>
    </row>
    <row r="737" spans="1:7">
      <c r="A737" s="4"/>
      <c r="E737" s="20"/>
      <c r="F737" s="20"/>
      <c r="G737" s="20"/>
    </row>
    <row r="738" spans="1:7">
      <c r="A738" s="4"/>
      <c r="E738" s="20"/>
      <c r="F738" s="20"/>
      <c r="G738" s="20"/>
    </row>
    <row r="739" spans="1:7">
      <c r="A739" s="4"/>
      <c r="E739" s="20"/>
      <c r="F739" s="20"/>
      <c r="G739" s="20"/>
    </row>
    <row r="740" spans="1:7">
      <c r="A740" s="4"/>
      <c r="E740" s="20"/>
      <c r="F740" s="20"/>
      <c r="G740" s="20"/>
    </row>
    <row r="741" spans="1:7">
      <c r="A741" s="4"/>
      <c r="E741" s="20"/>
      <c r="F741" s="20"/>
      <c r="G741" s="20"/>
    </row>
    <row r="742" spans="1:7">
      <c r="A742" s="4"/>
      <c r="E742" s="20"/>
      <c r="F742" s="20"/>
      <c r="G742" s="20"/>
    </row>
    <row r="743" spans="1:7">
      <c r="A743" s="4"/>
      <c r="E743" s="20"/>
      <c r="F743" s="20"/>
      <c r="G743" s="20"/>
    </row>
    <row r="744" spans="1:7">
      <c r="A744" s="4"/>
      <c r="E744" s="20"/>
      <c r="F744" s="20"/>
      <c r="G744" s="20"/>
    </row>
    <row r="745" spans="1:7">
      <c r="A745" s="4"/>
      <c r="E745" s="20"/>
      <c r="F745" s="20"/>
      <c r="G745" s="20"/>
    </row>
    <row r="746" spans="1:7">
      <c r="A746" s="4"/>
      <c r="E746" s="20"/>
      <c r="F746" s="20"/>
      <c r="G746" s="20"/>
    </row>
    <row r="747" spans="1:7">
      <c r="A747" s="4"/>
      <c r="E747" s="20"/>
      <c r="F747" s="20"/>
      <c r="G747" s="20"/>
    </row>
    <row r="748" spans="1:7">
      <c r="A748" s="4"/>
      <c r="E748" s="20"/>
      <c r="F748" s="20"/>
      <c r="G748" s="20"/>
    </row>
    <row r="749" spans="1:7">
      <c r="A749" s="4"/>
      <c r="E749" s="20"/>
      <c r="F749" s="20"/>
      <c r="G749" s="20"/>
    </row>
    <row r="750" spans="1:7">
      <c r="A750" s="4"/>
      <c r="E750" s="20"/>
      <c r="F750" s="20"/>
      <c r="G750" s="20"/>
    </row>
    <row r="751" spans="1:7">
      <c r="A751" s="4"/>
      <c r="E751" s="20"/>
      <c r="F751" s="20"/>
      <c r="G751" s="20"/>
    </row>
    <row r="752" spans="1:7">
      <c r="A752" s="4"/>
      <c r="E752" s="20"/>
      <c r="F752" s="20"/>
      <c r="G752" s="20"/>
    </row>
    <row r="753" spans="1:7">
      <c r="A753" s="4"/>
      <c r="E753" s="20"/>
      <c r="F753" s="20"/>
      <c r="G753" s="20"/>
    </row>
    <row r="754" spans="1:7">
      <c r="A754" s="4"/>
      <c r="E754" s="20"/>
      <c r="F754" s="20"/>
      <c r="G754" s="20"/>
    </row>
    <row r="755" spans="1:7">
      <c r="A755" s="4"/>
      <c r="E755" s="20"/>
      <c r="F755" s="20"/>
      <c r="G755" s="20"/>
    </row>
    <row r="756" spans="1:7">
      <c r="A756" s="4"/>
      <c r="E756" s="20"/>
      <c r="F756" s="20"/>
      <c r="G756" s="20"/>
    </row>
    <row r="757" spans="1:7">
      <c r="A757" s="4"/>
      <c r="E757" s="20"/>
      <c r="F757" s="20"/>
      <c r="G757" s="20"/>
    </row>
    <row r="758" spans="1:7">
      <c r="A758" s="4"/>
      <c r="E758" s="20"/>
      <c r="F758" s="20"/>
      <c r="G758" s="20"/>
    </row>
    <row r="759" spans="1:7">
      <c r="A759" s="4"/>
      <c r="E759" s="20"/>
      <c r="F759" s="20"/>
      <c r="G759" s="20"/>
    </row>
    <row r="760" spans="1:7">
      <c r="A760" s="4"/>
      <c r="E760" s="20"/>
      <c r="F760" s="20"/>
      <c r="G760" s="20"/>
    </row>
    <row r="761" spans="1:7">
      <c r="A761" s="4"/>
      <c r="E761" s="20"/>
      <c r="F761" s="20"/>
      <c r="G761" s="20"/>
    </row>
    <row r="762" spans="1:7">
      <c r="A762" s="4"/>
      <c r="E762" s="20"/>
      <c r="F762" s="20"/>
      <c r="G762" s="20"/>
    </row>
    <row r="763" spans="1:7">
      <c r="A763" s="4"/>
      <c r="E763" s="20"/>
      <c r="F763" s="20"/>
      <c r="G763" s="20"/>
    </row>
    <row r="764" spans="1:7">
      <c r="A764" s="4"/>
      <c r="E764" s="20"/>
      <c r="F764" s="20"/>
      <c r="G764" s="20"/>
    </row>
    <row r="765" spans="1:7">
      <c r="A765" s="4"/>
      <c r="E765" s="20"/>
      <c r="F765" s="20"/>
      <c r="G765" s="20"/>
    </row>
    <row r="766" spans="1:7">
      <c r="A766" s="4"/>
      <c r="E766" s="20"/>
      <c r="F766" s="20"/>
      <c r="G766" s="20"/>
    </row>
    <row r="767" spans="1:7">
      <c r="A767" s="4"/>
      <c r="E767" s="20"/>
      <c r="F767" s="20"/>
      <c r="G767" s="20"/>
    </row>
    <row r="768" spans="1:7">
      <c r="A768" s="4"/>
      <c r="E768" s="20"/>
      <c r="F768" s="20"/>
      <c r="G768" s="20"/>
    </row>
    <row r="769" spans="1:7">
      <c r="A769" s="4"/>
      <c r="E769" s="20"/>
      <c r="F769" s="20"/>
      <c r="G769" s="20"/>
    </row>
    <row r="770" spans="1:7">
      <c r="A770" s="4"/>
      <c r="E770" s="20"/>
      <c r="F770" s="20"/>
      <c r="G770" s="20"/>
    </row>
    <row r="771" spans="1:7">
      <c r="A771" s="4"/>
      <c r="E771" s="20"/>
      <c r="F771" s="20"/>
      <c r="G771" s="20"/>
    </row>
    <row r="772" spans="1:7">
      <c r="A772" s="4"/>
      <c r="E772" s="20"/>
      <c r="F772" s="20"/>
      <c r="G772" s="20"/>
    </row>
    <row r="773" spans="1:7">
      <c r="A773" s="4"/>
      <c r="E773" s="20"/>
      <c r="F773" s="20"/>
      <c r="G773" s="20"/>
    </row>
    <row r="774" spans="1:7">
      <c r="A774" s="4"/>
      <c r="E774" s="20"/>
      <c r="F774" s="20"/>
      <c r="G774" s="20"/>
    </row>
    <row r="775" spans="1:7">
      <c r="A775" s="4"/>
      <c r="E775" s="20"/>
      <c r="F775" s="20"/>
      <c r="G775" s="20"/>
    </row>
    <row r="776" spans="1:7">
      <c r="A776" s="4"/>
      <c r="E776" s="20"/>
      <c r="F776" s="20"/>
      <c r="G776" s="20"/>
    </row>
    <row r="777" spans="1:7">
      <c r="A777" s="4"/>
      <c r="E777" s="20"/>
      <c r="F777" s="20"/>
      <c r="G777" s="20"/>
    </row>
    <row r="778" spans="1:7">
      <c r="A778" s="4"/>
      <c r="E778" s="20"/>
      <c r="F778" s="20"/>
      <c r="G778" s="20"/>
    </row>
    <row r="779" spans="1:7">
      <c r="A779" s="4"/>
      <c r="E779" s="20"/>
      <c r="F779" s="20"/>
      <c r="G779" s="20"/>
    </row>
    <row r="780" spans="1:7">
      <c r="A780" s="4"/>
      <c r="E780" s="20"/>
      <c r="F780" s="20"/>
      <c r="G780" s="20"/>
    </row>
    <row r="781" spans="1:7">
      <c r="A781" s="4"/>
      <c r="E781" s="20"/>
      <c r="F781" s="20"/>
      <c r="G781" s="20"/>
    </row>
    <row r="782" spans="1:7">
      <c r="A782" s="4"/>
      <c r="E782" s="20"/>
      <c r="F782" s="20"/>
      <c r="G782" s="20"/>
    </row>
    <row r="783" spans="1:7">
      <c r="A783" s="4"/>
      <c r="E783" s="20"/>
      <c r="F783" s="20"/>
      <c r="G783" s="20"/>
    </row>
    <row r="784" spans="1:7">
      <c r="A784" s="4"/>
      <c r="E784" s="20"/>
      <c r="F784" s="20"/>
      <c r="G784" s="20"/>
    </row>
    <row r="785" spans="1:7">
      <c r="A785" s="4"/>
      <c r="E785" s="20"/>
      <c r="F785" s="20"/>
      <c r="G785" s="20"/>
    </row>
    <row r="786" spans="1:7">
      <c r="A786" s="4"/>
      <c r="E786" s="20"/>
      <c r="F786" s="20"/>
      <c r="G786" s="20"/>
    </row>
    <row r="787" spans="1:7">
      <c r="A787" s="4"/>
      <c r="E787" s="20"/>
      <c r="F787" s="20"/>
      <c r="G787" s="20"/>
    </row>
    <row r="788" spans="1:7">
      <c r="A788" s="4"/>
      <c r="E788" s="20"/>
      <c r="F788" s="20"/>
      <c r="G788" s="20"/>
    </row>
    <row r="789" spans="1:7">
      <c r="A789" s="4"/>
      <c r="E789" s="20"/>
      <c r="F789" s="20"/>
      <c r="G789" s="20"/>
    </row>
    <row r="790" spans="1:7">
      <c r="A790" s="4"/>
      <c r="E790" s="20"/>
      <c r="F790" s="20"/>
      <c r="G790" s="20"/>
    </row>
    <row r="791" spans="1:7">
      <c r="A791" s="4"/>
      <c r="E791" s="20"/>
      <c r="F791" s="20"/>
      <c r="G791" s="20"/>
    </row>
    <row r="792" spans="1:7">
      <c r="A792" s="4"/>
      <c r="E792" s="20"/>
      <c r="F792" s="20"/>
      <c r="G792" s="20"/>
    </row>
    <row r="793" spans="1:7">
      <c r="A793" s="4"/>
      <c r="E793" s="20"/>
      <c r="F793" s="20"/>
      <c r="G793" s="20"/>
    </row>
    <row r="794" spans="1:7">
      <c r="A794" s="4"/>
      <c r="E794" s="20"/>
      <c r="F794" s="20"/>
      <c r="G794" s="20"/>
    </row>
    <row r="795" spans="1:7">
      <c r="A795" s="4"/>
      <c r="E795" s="20"/>
      <c r="F795" s="20"/>
      <c r="G795" s="20"/>
    </row>
    <row r="796" spans="1:7">
      <c r="A796" s="4"/>
      <c r="E796" s="20"/>
      <c r="F796" s="20"/>
      <c r="G796" s="20"/>
    </row>
    <row r="797" spans="1:7">
      <c r="A797" s="4"/>
      <c r="E797" s="20"/>
      <c r="F797" s="20"/>
      <c r="G797" s="20"/>
    </row>
    <row r="798" spans="1:7">
      <c r="A798" s="4"/>
      <c r="E798" s="20"/>
      <c r="F798" s="20"/>
      <c r="G798" s="20"/>
    </row>
    <row r="799" spans="1:7">
      <c r="A799" s="4"/>
      <c r="E799" s="20"/>
      <c r="F799" s="20"/>
      <c r="G799" s="20"/>
    </row>
    <row r="800" spans="1:7">
      <c r="A800" s="4"/>
      <c r="E800" s="20"/>
      <c r="F800" s="20"/>
      <c r="G800" s="20"/>
    </row>
    <row r="801" spans="1:7">
      <c r="A801" s="4"/>
      <c r="E801" s="20"/>
      <c r="F801" s="20"/>
      <c r="G801" s="20"/>
    </row>
    <row r="802" spans="1:7">
      <c r="A802" s="4"/>
      <c r="E802" s="20"/>
      <c r="F802" s="20"/>
      <c r="G802" s="20"/>
    </row>
    <row r="803" spans="1:7">
      <c r="A803" s="4"/>
      <c r="E803" s="20"/>
      <c r="F803" s="20"/>
      <c r="G803" s="20"/>
    </row>
    <row r="804" spans="1:7">
      <c r="A804" s="4"/>
      <c r="E804" s="20"/>
      <c r="F804" s="20"/>
      <c r="G804" s="20"/>
    </row>
    <row r="805" spans="1:7">
      <c r="A805" s="4"/>
      <c r="E805" s="20"/>
      <c r="F805" s="20"/>
      <c r="G805" s="20"/>
    </row>
    <row r="806" spans="1:7">
      <c r="A806" s="4"/>
      <c r="E806" s="20"/>
      <c r="F806" s="20"/>
      <c r="G806" s="20"/>
    </row>
    <row r="807" spans="1:7">
      <c r="A807" s="4"/>
      <c r="E807" s="20"/>
      <c r="F807" s="20"/>
      <c r="G807" s="20"/>
    </row>
    <row r="808" spans="1:7">
      <c r="A808" s="4"/>
      <c r="E808" s="20"/>
      <c r="F808" s="20"/>
      <c r="G808" s="20"/>
    </row>
    <row r="809" spans="1:7">
      <c r="A809" s="4"/>
      <c r="E809" s="20"/>
      <c r="F809" s="20"/>
      <c r="G809" s="20"/>
    </row>
    <row r="810" spans="1:7">
      <c r="A810" s="4"/>
      <c r="E810" s="20"/>
      <c r="F810" s="20"/>
      <c r="G810" s="20"/>
    </row>
    <row r="811" spans="1:7">
      <c r="A811" s="4"/>
      <c r="E811" s="20"/>
      <c r="F811" s="20"/>
      <c r="G811" s="20"/>
    </row>
    <row r="812" spans="1:7">
      <c r="A812" s="4"/>
      <c r="E812" s="20"/>
      <c r="F812" s="20"/>
      <c r="G812" s="20"/>
    </row>
    <row r="813" spans="1:7">
      <c r="A813" s="4"/>
      <c r="E813" s="20"/>
      <c r="F813" s="20"/>
      <c r="G813" s="20"/>
    </row>
    <row r="814" spans="1:7">
      <c r="A814" s="4"/>
      <c r="E814" s="20"/>
      <c r="F814" s="20"/>
      <c r="G814" s="20"/>
    </row>
    <row r="815" spans="1:7">
      <c r="A815" s="4"/>
      <c r="E815" s="20"/>
      <c r="F815" s="20"/>
      <c r="G815" s="20"/>
    </row>
    <row r="816" spans="1:7">
      <c r="A816" s="4"/>
      <c r="E816" s="20"/>
      <c r="F816" s="20"/>
      <c r="G816" s="20"/>
    </row>
    <row r="817" spans="1:7">
      <c r="A817" s="4"/>
      <c r="E817" s="20"/>
      <c r="F817" s="20"/>
      <c r="G817" s="20"/>
    </row>
    <row r="818" spans="1:7">
      <c r="A818" s="4"/>
      <c r="E818" s="20"/>
      <c r="F818" s="20"/>
      <c r="G818" s="20"/>
    </row>
    <row r="819" spans="1:7">
      <c r="A819" s="4"/>
      <c r="E819" s="20"/>
      <c r="F819" s="20"/>
      <c r="G819" s="20"/>
    </row>
    <row r="820" spans="1:7">
      <c r="A820" s="4"/>
      <c r="E820" s="20"/>
      <c r="F820" s="20"/>
      <c r="G820" s="20"/>
    </row>
    <row r="821" spans="1:7">
      <c r="A821" s="4"/>
      <c r="E821" s="20"/>
      <c r="F821" s="20"/>
      <c r="G821" s="20"/>
    </row>
    <row r="822" spans="1:7">
      <c r="A822" s="4"/>
      <c r="E822" s="20"/>
      <c r="F822" s="20"/>
      <c r="G822" s="20"/>
    </row>
    <row r="823" spans="1:7">
      <c r="A823" s="4"/>
      <c r="E823" s="20"/>
      <c r="F823" s="20"/>
      <c r="G823" s="20"/>
    </row>
    <row r="824" spans="1:7">
      <c r="A824" s="4"/>
      <c r="E824" s="20"/>
      <c r="F824" s="20"/>
      <c r="G824" s="20"/>
    </row>
    <row r="825" spans="1:7">
      <c r="A825" s="4"/>
      <c r="E825" s="20"/>
      <c r="F825" s="20"/>
      <c r="G825" s="20"/>
    </row>
    <row r="826" spans="1:7">
      <c r="A826" s="4"/>
      <c r="E826" s="20"/>
      <c r="F826" s="20"/>
      <c r="G826" s="20"/>
    </row>
    <row r="827" spans="1:7">
      <c r="A827" s="4"/>
      <c r="E827" s="20"/>
      <c r="F827" s="20"/>
      <c r="G827" s="20"/>
    </row>
    <row r="828" spans="1:7">
      <c r="A828" s="4"/>
      <c r="E828" s="20"/>
      <c r="F828" s="20"/>
      <c r="G828" s="20"/>
    </row>
    <row r="829" spans="1:7">
      <c r="A829" s="4"/>
      <c r="E829" s="20"/>
      <c r="F829" s="20"/>
      <c r="G829" s="20"/>
    </row>
    <row r="830" spans="1:7">
      <c r="A830" s="4"/>
      <c r="E830" s="20"/>
      <c r="F830" s="20"/>
      <c r="G830" s="20"/>
    </row>
    <row r="831" spans="1:7">
      <c r="A831" s="4"/>
      <c r="E831" s="20"/>
      <c r="F831" s="20"/>
      <c r="G831" s="20"/>
    </row>
    <row r="832" spans="1:7">
      <c r="A832" s="4"/>
      <c r="E832" s="20"/>
      <c r="F832" s="20"/>
      <c r="G832" s="20"/>
    </row>
    <row r="833" spans="1:7">
      <c r="A833" s="4"/>
      <c r="E833" s="20"/>
      <c r="F833" s="20"/>
      <c r="G833" s="20"/>
    </row>
    <row r="834" spans="1:7">
      <c r="A834" s="4"/>
      <c r="E834" s="20"/>
      <c r="F834" s="20"/>
      <c r="G834" s="20"/>
    </row>
    <row r="835" spans="1:7">
      <c r="A835" s="4"/>
      <c r="E835" s="20"/>
      <c r="F835" s="20"/>
      <c r="G835" s="20"/>
    </row>
    <row r="836" spans="1:7">
      <c r="A836" s="4"/>
      <c r="E836" s="20"/>
      <c r="F836" s="20"/>
      <c r="G836" s="20"/>
    </row>
    <row r="837" spans="1:7">
      <c r="A837" s="4"/>
      <c r="E837" s="20"/>
      <c r="F837" s="20"/>
      <c r="G837" s="20"/>
    </row>
    <row r="838" spans="1:7">
      <c r="A838" s="4"/>
      <c r="E838" s="20"/>
      <c r="F838" s="20"/>
      <c r="G838" s="20"/>
    </row>
    <row r="839" spans="1:7">
      <c r="A839" s="4"/>
      <c r="E839" s="20"/>
      <c r="F839" s="20"/>
      <c r="G839" s="20"/>
    </row>
    <row r="840" spans="1:7">
      <c r="A840" s="4"/>
      <c r="E840" s="20"/>
      <c r="F840" s="20"/>
      <c r="G840" s="20"/>
    </row>
    <row r="841" spans="1:7">
      <c r="A841" s="4"/>
      <c r="E841" s="20"/>
      <c r="F841" s="20"/>
      <c r="G841" s="20"/>
    </row>
    <row r="842" spans="1:7">
      <c r="A842" s="4"/>
      <c r="E842" s="20"/>
      <c r="F842" s="20"/>
      <c r="G842" s="20"/>
    </row>
    <row r="843" spans="1:7">
      <c r="A843" s="4"/>
      <c r="E843" s="20"/>
      <c r="F843" s="20"/>
      <c r="G843" s="20"/>
    </row>
    <row r="844" spans="1:7">
      <c r="A844" s="4"/>
      <c r="E844" s="20"/>
      <c r="F844" s="20"/>
      <c r="G844" s="20"/>
    </row>
    <row r="845" spans="1:7">
      <c r="A845" s="4"/>
      <c r="E845" s="20"/>
      <c r="F845" s="20"/>
      <c r="G845" s="20"/>
    </row>
    <row r="846" spans="1:7">
      <c r="A846" s="4"/>
      <c r="E846" s="20"/>
      <c r="F846" s="20"/>
      <c r="G846" s="20"/>
    </row>
    <row r="847" spans="1:7">
      <c r="A847" s="4"/>
      <c r="E847" s="20"/>
      <c r="F847" s="20"/>
      <c r="G847" s="20"/>
    </row>
    <row r="848" spans="1:7">
      <c r="A848" s="4"/>
      <c r="E848" s="20"/>
      <c r="F848" s="20"/>
      <c r="G848" s="20"/>
    </row>
    <row r="849" spans="1:7">
      <c r="A849" s="4"/>
      <c r="E849" s="20"/>
      <c r="F849" s="20"/>
      <c r="G849" s="20"/>
    </row>
    <row r="850" spans="1:7">
      <c r="A850" s="4"/>
      <c r="E850" s="20"/>
      <c r="F850" s="20"/>
      <c r="G850" s="20"/>
    </row>
    <row r="851" spans="1:7">
      <c r="A851" s="4"/>
      <c r="E851" s="20"/>
      <c r="F851" s="20"/>
      <c r="G851" s="20"/>
    </row>
    <row r="852" spans="1:7">
      <c r="A852" s="4"/>
      <c r="E852" s="20"/>
      <c r="F852" s="20"/>
      <c r="G852" s="20"/>
    </row>
    <row r="853" spans="1:7">
      <c r="A853" s="4"/>
      <c r="E853" s="20"/>
      <c r="F853" s="20"/>
      <c r="G853" s="20"/>
    </row>
    <row r="854" spans="1:7">
      <c r="A854" s="4"/>
      <c r="E854" s="20"/>
      <c r="F854" s="20"/>
      <c r="G854" s="20"/>
    </row>
    <row r="855" spans="1:7">
      <c r="A855" s="4"/>
      <c r="E855" s="20"/>
      <c r="F855" s="20"/>
      <c r="G855" s="20"/>
    </row>
    <row r="856" spans="1:7">
      <c r="A856" s="4"/>
      <c r="E856" s="20"/>
      <c r="F856" s="20"/>
      <c r="G856" s="20"/>
    </row>
    <row r="857" spans="1:7">
      <c r="A857" s="4"/>
      <c r="E857" s="20"/>
      <c r="F857" s="20"/>
      <c r="G857" s="20"/>
    </row>
    <row r="858" spans="1:7">
      <c r="A858" s="4"/>
      <c r="E858" s="20"/>
      <c r="F858" s="20"/>
      <c r="G858" s="20"/>
    </row>
    <row r="859" spans="1:7">
      <c r="A859" s="4"/>
      <c r="E859" s="20"/>
      <c r="F859" s="20"/>
      <c r="G859" s="20"/>
    </row>
    <row r="860" spans="1:7">
      <c r="A860" s="4"/>
      <c r="E860" s="20"/>
      <c r="F860" s="20"/>
      <c r="G860" s="20"/>
    </row>
    <row r="861" spans="1:7">
      <c r="A861" s="4"/>
      <c r="E861" s="20"/>
      <c r="F861" s="20"/>
      <c r="G861" s="20"/>
    </row>
    <row r="862" spans="1:7">
      <c r="A862" s="4"/>
      <c r="E862" s="20"/>
      <c r="F862" s="20"/>
      <c r="G862" s="20"/>
    </row>
    <row r="863" spans="1:7">
      <c r="A863" s="4"/>
      <c r="E863" s="20"/>
      <c r="F863" s="20"/>
      <c r="G863" s="20"/>
    </row>
    <row r="864" spans="1:7">
      <c r="A864" s="4"/>
      <c r="E864" s="20"/>
      <c r="F864" s="20"/>
      <c r="G864" s="20"/>
    </row>
    <row r="865" spans="1:7">
      <c r="A865" s="4"/>
      <c r="E865" s="20"/>
      <c r="F865" s="20"/>
      <c r="G865" s="20"/>
    </row>
    <row r="866" spans="1:7">
      <c r="A866" s="4"/>
      <c r="E866" s="20"/>
      <c r="F866" s="20"/>
      <c r="G866" s="20"/>
    </row>
    <row r="867" spans="1:7">
      <c r="A867" s="4"/>
      <c r="E867" s="20"/>
      <c r="F867" s="20"/>
      <c r="G867" s="20"/>
    </row>
    <row r="868" spans="1:7">
      <c r="A868" s="4"/>
      <c r="E868" s="20"/>
      <c r="F868" s="20"/>
      <c r="G868" s="20"/>
    </row>
    <row r="869" spans="1:7">
      <c r="A869" s="4"/>
      <c r="E869" s="20"/>
      <c r="F869" s="20"/>
      <c r="G869" s="20"/>
    </row>
    <row r="870" spans="1:7">
      <c r="A870" s="4"/>
      <c r="E870" s="20"/>
      <c r="F870" s="20"/>
      <c r="G870" s="20"/>
    </row>
    <row r="871" spans="1:7">
      <c r="A871" s="4"/>
      <c r="E871" s="20"/>
      <c r="F871" s="20"/>
      <c r="G871" s="20"/>
    </row>
    <row r="872" spans="1:7">
      <c r="A872" s="4"/>
      <c r="E872" s="20"/>
      <c r="F872" s="20"/>
      <c r="G872" s="20"/>
    </row>
    <row r="873" spans="1:7">
      <c r="A873" s="4"/>
      <c r="E873" s="20"/>
      <c r="F873" s="20"/>
      <c r="G873" s="20"/>
    </row>
    <row r="874" spans="1:7">
      <c r="A874" s="4"/>
      <c r="E874" s="20"/>
      <c r="F874" s="20"/>
      <c r="G874" s="20"/>
    </row>
    <row r="875" spans="1:7">
      <c r="A875" s="4"/>
      <c r="E875" s="20"/>
      <c r="F875" s="20"/>
      <c r="G875" s="20"/>
    </row>
    <row r="876" spans="1:7">
      <c r="A876" s="4"/>
      <c r="E876" s="20"/>
      <c r="F876" s="20"/>
      <c r="G876" s="20"/>
    </row>
    <row r="877" spans="1:7">
      <c r="A877" s="4"/>
      <c r="E877" s="20"/>
      <c r="F877" s="20"/>
      <c r="G877" s="20"/>
    </row>
    <row r="878" spans="1:7">
      <c r="A878" s="4"/>
      <c r="E878" s="20"/>
      <c r="F878" s="20"/>
      <c r="G878" s="20"/>
    </row>
    <row r="879" spans="1:7">
      <c r="A879" s="4"/>
      <c r="E879" s="20"/>
      <c r="F879" s="20"/>
      <c r="G879" s="20"/>
    </row>
    <row r="880" spans="1:7">
      <c r="A880" s="4"/>
      <c r="E880" s="20"/>
      <c r="F880" s="20"/>
      <c r="G880" s="20"/>
    </row>
    <row r="881" spans="1:7">
      <c r="A881" s="4"/>
      <c r="E881" s="20"/>
      <c r="F881" s="20"/>
      <c r="G881" s="20"/>
    </row>
    <row r="882" spans="1:7">
      <c r="A882" s="4"/>
      <c r="E882" s="20"/>
      <c r="F882" s="20"/>
      <c r="G882" s="20"/>
    </row>
    <row r="883" spans="1:7">
      <c r="A883" s="4"/>
      <c r="E883" s="20"/>
      <c r="F883" s="20"/>
      <c r="G883" s="20"/>
    </row>
    <row r="884" spans="1:7">
      <c r="A884" s="4"/>
      <c r="E884" s="20"/>
      <c r="F884" s="20"/>
      <c r="G884" s="20"/>
    </row>
    <row r="885" spans="1:7">
      <c r="A885" s="4"/>
      <c r="E885" s="20"/>
      <c r="F885" s="20"/>
      <c r="G885" s="20"/>
    </row>
    <row r="886" spans="1:7">
      <c r="A886" s="4"/>
      <c r="E886" s="20"/>
      <c r="F886" s="20"/>
      <c r="G886" s="20"/>
    </row>
    <row r="887" spans="1:7">
      <c r="A887" s="4"/>
      <c r="E887" s="20"/>
      <c r="F887" s="20"/>
      <c r="G887" s="20"/>
    </row>
    <row r="888" spans="1:7">
      <c r="A888" s="4"/>
      <c r="E888" s="20"/>
      <c r="F888" s="20"/>
      <c r="G888" s="20"/>
    </row>
    <row r="889" spans="1:7">
      <c r="A889" s="4"/>
      <c r="E889" s="20"/>
      <c r="F889" s="20"/>
      <c r="G889" s="20"/>
    </row>
    <row r="890" spans="1:7">
      <c r="A890" s="4"/>
      <c r="E890" s="20"/>
      <c r="F890" s="20"/>
      <c r="G890" s="20"/>
    </row>
    <row r="891" spans="1:7">
      <c r="A891" s="4"/>
      <c r="E891" s="20"/>
      <c r="F891" s="20"/>
      <c r="G891" s="20"/>
    </row>
    <row r="892" spans="1:7">
      <c r="A892" s="4"/>
      <c r="E892" s="20"/>
      <c r="F892" s="20"/>
      <c r="G892" s="20"/>
    </row>
    <row r="893" spans="1:7">
      <c r="A893" s="4"/>
      <c r="E893" s="20"/>
      <c r="F893" s="20"/>
      <c r="G893" s="20"/>
    </row>
    <row r="894" spans="1:7">
      <c r="A894" s="4"/>
      <c r="E894" s="20"/>
      <c r="F894" s="20"/>
      <c r="G894" s="20"/>
    </row>
    <row r="895" spans="1:7">
      <c r="A895" s="4"/>
      <c r="E895" s="20"/>
      <c r="F895" s="20"/>
      <c r="G895" s="20"/>
    </row>
    <row r="896" spans="1:7">
      <c r="A896" s="4"/>
      <c r="E896" s="20"/>
      <c r="F896" s="20"/>
      <c r="G896" s="20"/>
    </row>
    <row r="897" spans="1:7">
      <c r="A897" s="4"/>
      <c r="E897" s="20"/>
      <c r="F897" s="20"/>
      <c r="G897" s="20"/>
    </row>
    <row r="898" spans="1:7">
      <c r="A898" s="4"/>
      <c r="E898" s="20"/>
      <c r="F898" s="20"/>
      <c r="G898" s="20"/>
    </row>
    <row r="899" spans="1:7">
      <c r="A899" s="4"/>
      <c r="E899" s="20"/>
      <c r="F899" s="20"/>
      <c r="G899" s="20"/>
    </row>
    <row r="900" spans="1:7">
      <c r="A900" s="4"/>
      <c r="E900" s="20"/>
      <c r="F900" s="20"/>
      <c r="G900" s="20"/>
    </row>
    <row r="901" spans="1:7">
      <c r="A901" s="4"/>
      <c r="E901" s="20"/>
      <c r="F901" s="20"/>
      <c r="G901" s="20"/>
    </row>
    <row r="902" spans="1:7">
      <c r="A902" s="4"/>
      <c r="E902" s="20"/>
      <c r="F902" s="20"/>
      <c r="G902" s="20"/>
    </row>
    <row r="903" spans="1:7">
      <c r="A903" s="4"/>
      <c r="E903" s="20"/>
      <c r="F903" s="20"/>
      <c r="G903" s="20"/>
    </row>
    <row r="904" spans="1:7">
      <c r="A904" s="4"/>
      <c r="E904" s="20"/>
      <c r="F904" s="20"/>
      <c r="G904" s="20"/>
    </row>
    <row r="905" spans="1:7">
      <c r="A905" s="4"/>
      <c r="E905" s="20"/>
      <c r="F905" s="20"/>
      <c r="G905" s="20"/>
    </row>
    <row r="906" spans="1:7">
      <c r="A906" s="4"/>
      <c r="E906" s="20"/>
      <c r="F906" s="20"/>
      <c r="G906" s="20"/>
    </row>
    <row r="907" spans="1:7">
      <c r="A907" s="4"/>
      <c r="E907" s="20"/>
      <c r="F907" s="20"/>
      <c r="G907" s="20"/>
    </row>
    <row r="908" spans="1:7">
      <c r="A908" s="4"/>
      <c r="E908" s="20"/>
      <c r="F908" s="20"/>
      <c r="G908" s="20"/>
    </row>
    <row r="909" spans="1:7">
      <c r="A909" s="4"/>
      <c r="E909" s="20"/>
      <c r="F909" s="20"/>
      <c r="G909" s="20"/>
    </row>
    <row r="910" spans="1:7">
      <c r="A910" s="4"/>
      <c r="E910" s="20"/>
      <c r="F910" s="20"/>
      <c r="G910" s="20"/>
    </row>
    <row r="911" spans="1:7">
      <c r="A911" s="4"/>
      <c r="E911" s="20"/>
      <c r="F911" s="20"/>
      <c r="G911" s="20"/>
    </row>
    <row r="912" spans="1:7">
      <c r="A912" s="4"/>
      <c r="E912" s="20"/>
      <c r="F912" s="20"/>
      <c r="G912" s="20"/>
    </row>
    <row r="913" spans="1:7">
      <c r="A913" s="4"/>
      <c r="E913" s="20"/>
      <c r="F913" s="20"/>
      <c r="G913" s="20"/>
    </row>
    <row r="914" spans="1:7">
      <c r="A914" s="4"/>
      <c r="E914" s="20"/>
      <c r="F914" s="20"/>
      <c r="G914" s="20"/>
    </row>
    <row r="915" spans="1:7">
      <c r="A915" s="4"/>
      <c r="E915" s="20"/>
      <c r="F915" s="20"/>
      <c r="G915" s="20"/>
    </row>
    <row r="916" spans="1:7">
      <c r="A916" s="4"/>
      <c r="E916" s="20"/>
      <c r="F916" s="20"/>
      <c r="G916" s="20"/>
    </row>
    <row r="917" spans="1:7">
      <c r="A917" s="4"/>
      <c r="E917" s="20"/>
      <c r="F917" s="20"/>
      <c r="G917" s="20"/>
    </row>
    <row r="918" spans="1:7">
      <c r="A918" s="4"/>
      <c r="E918" s="20"/>
      <c r="F918" s="20"/>
      <c r="G918" s="20"/>
    </row>
    <row r="919" spans="1:7">
      <c r="A919" s="4"/>
      <c r="E919" s="20"/>
      <c r="F919" s="20"/>
      <c r="G919" s="20"/>
    </row>
    <row r="920" spans="1:7">
      <c r="A920" s="4"/>
      <c r="E920" s="20"/>
      <c r="F920" s="20"/>
      <c r="G920" s="20"/>
    </row>
    <row r="921" spans="1:7">
      <c r="A921" s="4"/>
      <c r="E921" s="20"/>
      <c r="F921" s="20"/>
      <c r="G921" s="20"/>
    </row>
    <row r="922" spans="1:7">
      <c r="A922" s="4"/>
      <c r="E922" s="20"/>
      <c r="F922" s="20"/>
      <c r="G922" s="20"/>
    </row>
    <row r="923" spans="1:7">
      <c r="A923" s="4"/>
      <c r="E923" s="20"/>
      <c r="F923" s="20"/>
      <c r="G923" s="20"/>
    </row>
    <row r="924" spans="1:7">
      <c r="A924" s="4"/>
      <c r="E924" s="20"/>
      <c r="F924" s="20"/>
      <c r="G924" s="20"/>
    </row>
    <row r="925" spans="1:7">
      <c r="A925" s="4"/>
      <c r="E925" s="20"/>
      <c r="F925" s="20"/>
      <c r="G925" s="20"/>
    </row>
    <row r="926" spans="1:7">
      <c r="A926" s="4"/>
      <c r="E926" s="20"/>
      <c r="F926" s="20"/>
      <c r="G926" s="20"/>
    </row>
    <row r="927" spans="1:7">
      <c r="A927" s="4"/>
      <c r="E927" s="20"/>
      <c r="F927" s="20"/>
      <c r="G927" s="20"/>
    </row>
    <row r="928" spans="1:7">
      <c r="A928" s="4"/>
      <c r="E928" s="20"/>
      <c r="F928" s="20"/>
      <c r="G928" s="20"/>
    </row>
    <row r="929" spans="1:7">
      <c r="A929" s="4"/>
      <c r="E929" s="20"/>
      <c r="F929" s="20"/>
      <c r="G929" s="20"/>
    </row>
    <row r="930" spans="1:7">
      <c r="A930" s="4"/>
      <c r="E930" s="20"/>
      <c r="F930" s="20"/>
      <c r="G930" s="20"/>
    </row>
    <row r="931" spans="1:7">
      <c r="A931" s="4"/>
      <c r="E931" s="20"/>
      <c r="F931" s="20"/>
      <c r="G931" s="20"/>
    </row>
    <row r="932" spans="1:7">
      <c r="A932" s="4"/>
      <c r="E932" s="20"/>
      <c r="F932" s="20"/>
      <c r="G932" s="20"/>
    </row>
    <row r="933" spans="1:7">
      <c r="A933" s="4"/>
      <c r="E933" s="20"/>
      <c r="F933" s="20"/>
      <c r="G933" s="20"/>
    </row>
    <row r="934" spans="1:7">
      <c r="A934" s="4"/>
      <c r="E934" s="20"/>
      <c r="F934" s="20"/>
      <c r="G934" s="20"/>
    </row>
    <row r="935" spans="1:7">
      <c r="A935" s="4"/>
      <c r="E935" s="20"/>
      <c r="F935" s="20"/>
      <c r="G935" s="20"/>
    </row>
    <row r="936" spans="1:7">
      <c r="A936" s="4"/>
      <c r="E936" s="20"/>
      <c r="F936" s="20"/>
      <c r="G936" s="20"/>
    </row>
    <row r="937" spans="1:7">
      <c r="A937" s="4"/>
      <c r="E937" s="20"/>
      <c r="F937" s="20"/>
      <c r="G937" s="20"/>
    </row>
    <row r="938" spans="1:7">
      <c r="A938" s="4"/>
      <c r="E938" s="20"/>
      <c r="F938" s="20"/>
      <c r="G938" s="20"/>
    </row>
    <row r="939" spans="1:7">
      <c r="A939" s="4"/>
      <c r="E939" s="20"/>
      <c r="F939" s="20"/>
      <c r="G939" s="20"/>
    </row>
    <row r="940" spans="1:7">
      <c r="A940" s="4"/>
      <c r="E940" s="20"/>
      <c r="F940" s="20"/>
      <c r="G940" s="20"/>
    </row>
    <row r="941" spans="1:7">
      <c r="A941" s="4"/>
      <c r="E941" s="20"/>
      <c r="F941" s="20"/>
      <c r="G941" s="20"/>
    </row>
    <row r="942" spans="1:7">
      <c r="A942" s="4"/>
      <c r="E942" s="20"/>
      <c r="F942" s="20"/>
      <c r="G942" s="20"/>
    </row>
    <row r="943" spans="1:7">
      <c r="A943" s="4"/>
      <c r="E943" s="20"/>
      <c r="F943" s="20"/>
      <c r="G943" s="20"/>
    </row>
    <row r="944" spans="1:7">
      <c r="A944" s="4"/>
      <c r="E944" s="20"/>
      <c r="F944" s="20"/>
      <c r="G944" s="20"/>
    </row>
    <row r="945" spans="1:7">
      <c r="A945" s="4"/>
      <c r="E945" s="20"/>
      <c r="F945" s="20"/>
      <c r="G945" s="20"/>
    </row>
    <row r="946" spans="1:7">
      <c r="A946" s="4"/>
      <c r="E946" s="20"/>
      <c r="F946" s="20"/>
      <c r="G946" s="20"/>
    </row>
    <row r="947" spans="1:7">
      <c r="A947" s="4"/>
      <c r="E947" s="20"/>
      <c r="F947" s="20"/>
      <c r="G947" s="20"/>
    </row>
    <row r="948" spans="1:7">
      <c r="A948" s="4"/>
      <c r="E948" s="20"/>
      <c r="F948" s="20"/>
      <c r="G948" s="20"/>
    </row>
    <row r="949" spans="1:7">
      <c r="A949" s="4"/>
      <c r="E949" s="20"/>
      <c r="F949" s="20"/>
      <c r="G949" s="20"/>
    </row>
    <row r="950" spans="1:7">
      <c r="A950" s="4"/>
      <c r="E950" s="20"/>
      <c r="F950" s="20"/>
      <c r="G950" s="20"/>
    </row>
    <row r="951" spans="1:7">
      <c r="A951" s="4"/>
      <c r="E951" s="20"/>
      <c r="F951" s="20"/>
      <c r="G951" s="20"/>
    </row>
    <row r="952" spans="1:7">
      <c r="A952" s="4"/>
      <c r="E952" s="20"/>
      <c r="F952" s="20"/>
      <c r="G952" s="20"/>
    </row>
    <row r="953" spans="1:7">
      <c r="A953" s="4"/>
      <c r="E953" s="20"/>
      <c r="F953" s="20"/>
      <c r="G953" s="20"/>
    </row>
    <row r="954" spans="1:7">
      <c r="A954" s="4"/>
      <c r="E954" s="20"/>
      <c r="F954" s="20"/>
      <c r="G954" s="20"/>
    </row>
    <row r="955" spans="1:7">
      <c r="A955" s="4"/>
      <c r="E955" s="20"/>
      <c r="F955" s="20"/>
      <c r="G955" s="20"/>
    </row>
    <row r="956" spans="1:7">
      <c r="A956" s="4"/>
      <c r="E956" s="20"/>
      <c r="F956" s="20"/>
      <c r="G956" s="20"/>
    </row>
    <row r="957" spans="1:7">
      <c r="A957" s="4"/>
      <c r="E957" s="20"/>
      <c r="F957" s="20"/>
      <c r="G957" s="20"/>
    </row>
    <row r="958" spans="1:7">
      <c r="A958" s="4"/>
      <c r="E958" s="20"/>
      <c r="F958" s="20"/>
      <c r="G958" s="20"/>
    </row>
    <row r="959" spans="1:7">
      <c r="A959" s="4"/>
      <c r="E959" s="20"/>
      <c r="F959" s="20"/>
      <c r="G959" s="20"/>
    </row>
    <row r="960" spans="1:7">
      <c r="A960" s="4"/>
      <c r="E960" s="20"/>
      <c r="F960" s="20"/>
      <c r="G960" s="20"/>
    </row>
    <row r="961" spans="1:7">
      <c r="A961" s="4"/>
      <c r="E961" s="20"/>
      <c r="F961" s="20"/>
      <c r="G961" s="20"/>
    </row>
    <row r="962" spans="1:7">
      <c r="A962" s="4"/>
      <c r="E962" s="20"/>
      <c r="F962" s="20"/>
      <c r="G962" s="20"/>
    </row>
    <row r="963" spans="1:7">
      <c r="A963" s="4"/>
      <c r="E963" s="20"/>
      <c r="F963" s="20"/>
      <c r="G963" s="20"/>
    </row>
    <row r="964" spans="1:7">
      <c r="A964" s="4"/>
      <c r="E964" s="20"/>
      <c r="F964" s="20"/>
      <c r="G964" s="20"/>
    </row>
    <row r="965" spans="1:7">
      <c r="A965" s="4"/>
      <c r="E965" s="20"/>
      <c r="F965" s="20"/>
      <c r="G965" s="20"/>
    </row>
    <row r="966" spans="1:7">
      <c r="A966" s="4"/>
      <c r="E966" s="20"/>
      <c r="F966" s="20"/>
      <c r="G966" s="20"/>
    </row>
    <row r="967" spans="1:7">
      <c r="A967" s="4"/>
      <c r="E967" s="20"/>
      <c r="F967" s="20"/>
      <c r="G967" s="20"/>
    </row>
    <row r="968" spans="1:7">
      <c r="A968" s="4"/>
      <c r="E968" s="20"/>
      <c r="F968" s="20"/>
      <c r="G968" s="20"/>
    </row>
    <row r="969" spans="1:7">
      <c r="A969" s="4"/>
      <c r="E969" s="20"/>
      <c r="F969" s="20"/>
      <c r="G969" s="20"/>
    </row>
    <row r="970" spans="1:7">
      <c r="A970" s="4"/>
      <c r="E970" s="20"/>
      <c r="F970" s="20"/>
      <c r="G970" s="20"/>
    </row>
    <row r="971" spans="1:7">
      <c r="A971" s="4"/>
      <c r="E971" s="20"/>
      <c r="F971" s="20"/>
      <c r="G971" s="20"/>
    </row>
    <row r="972" spans="1:7">
      <c r="A972" s="4"/>
      <c r="E972" s="20"/>
      <c r="F972" s="20"/>
      <c r="G972" s="20"/>
    </row>
    <row r="973" spans="1:7">
      <c r="A973" s="4"/>
      <c r="E973" s="20"/>
      <c r="F973" s="20"/>
      <c r="G973" s="20"/>
    </row>
    <row r="974" spans="1:7">
      <c r="A974" s="4"/>
      <c r="E974" s="20"/>
      <c r="F974" s="20"/>
      <c r="G974" s="20"/>
    </row>
    <row r="975" spans="1:7">
      <c r="A975" s="4"/>
      <c r="E975" s="20"/>
      <c r="F975" s="20"/>
      <c r="G975" s="20"/>
    </row>
    <row r="976" spans="1:7">
      <c r="A976" s="4"/>
      <c r="E976" s="20"/>
      <c r="F976" s="20"/>
      <c r="G976" s="20"/>
    </row>
    <row r="977" spans="1:7">
      <c r="A977" s="4"/>
      <c r="E977" s="20"/>
      <c r="F977" s="20"/>
      <c r="G977" s="20"/>
    </row>
    <row r="978" spans="1:7">
      <c r="A978" s="4"/>
      <c r="E978" s="20"/>
      <c r="F978" s="20"/>
      <c r="G978" s="20"/>
    </row>
    <row r="979" spans="1:7">
      <c r="A979" s="4"/>
      <c r="E979" s="20"/>
      <c r="F979" s="20"/>
      <c r="G979" s="20"/>
    </row>
    <row r="980" spans="1:7">
      <c r="A980" s="4"/>
      <c r="E980" s="20"/>
      <c r="F980" s="20"/>
      <c r="G980" s="20"/>
    </row>
    <row r="981" spans="1:7">
      <c r="A981" s="4"/>
      <c r="E981" s="20"/>
      <c r="F981" s="20"/>
      <c r="G981" s="20"/>
    </row>
    <row r="982" spans="1:7">
      <c r="A982" s="4"/>
      <c r="E982" s="20"/>
      <c r="F982" s="20"/>
      <c r="G982" s="20"/>
    </row>
    <row r="983" spans="1:7">
      <c r="A983" s="4"/>
      <c r="E983" s="20"/>
      <c r="F983" s="20"/>
      <c r="G983" s="20"/>
    </row>
    <row r="984" spans="1:7">
      <c r="A984" s="4"/>
      <c r="E984" s="20"/>
      <c r="F984" s="20"/>
      <c r="G984" s="20"/>
    </row>
    <row r="985" spans="1:7">
      <c r="A985" s="4"/>
      <c r="E985" s="20"/>
      <c r="F985" s="20"/>
      <c r="G985" s="20"/>
    </row>
    <row r="986" spans="1:7">
      <c r="A986" s="4"/>
      <c r="E986" s="20"/>
      <c r="F986" s="20"/>
      <c r="G986" s="20"/>
    </row>
    <row r="987" spans="1:7">
      <c r="A987" s="4"/>
      <c r="E987" s="20"/>
      <c r="F987" s="20"/>
      <c r="G987" s="20"/>
    </row>
    <row r="988" spans="1:7">
      <c r="A988" s="4"/>
      <c r="E988" s="20"/>
      <c r="F988" s="20"/>
      <c r="G988" s="20"/>
    </row>
    <row r="989" spans="1:7">
      <c r="A989" s="4"/>
      <c r="E989" s="20"/>
      <c r="F989" s="20"/>
      <c r="G989" s="20"/>
    </row>
    <row r="990" spans="1:7">
      <c r="A990" s="4"/>
      <c r="E990" s="20"/>
      <c r="F990" s="20"/>
      <c r="G990" s="20"/>
    </row>
    <row r="991" spans="1:7">
      <c r="A991" s="4"/>
      <c r="E991" s="20"/>
      <c r="F991" s="20"/>
      <c r="G991" s="20"/>
    </row>
    <row r="992" spans="1:7">
      <c r="A992" s="4"/>
      <c r="E992" s="20"/>
      <c r="F992" s="20"/>
      <c r="G992" s="20"/>
    </row>
    <row r="993" spans="1:7">
      <c r="A993" s="4"/>
      <c r="E993" s="20"/>
      <c r="F993" s="20"/>
      <c r="G993" s="20"/>
    </row>
    <row r="994" spans="1:7">
      <c r="A994" s="4"/>
      <c r="E994" s="20"/>
      <c r="F994" s="20"/>
      <c r="G994" s="20"/>
    </row>
    <row r="995" spans="1:7">
      <c r="A995" s="4"/>
      <c r="E995" s="20"/>
      <c r="F995" s="20"/>
      <c r="G995" s="20"/>
    </row>
    <row r="996" spans="1:7">
      <c r="A996" s="4"/>
      <c r="E996" s="20"/>
      <c r="F996" s="20"/>
      <c r="G996" s="20"/>
    </row>
    <row r="997" spans="1:7">
      <c r="A997" s="4"/>
      <c r="E997" s="20"/>
      <c r="F997" s="20"/>
      <c r="G997" s="20"/>
    </row>
    <row r="998" spans="1:7">
      <c r="A998" s="4"/>
      <c r="E998" s="20"/>
      <c r="F998" s="20"/>
      <c r="G998" s="20"/>
    </row>
    <row r="999" spans="1:7">
      <c r="A999" s="4"/>
      <c r="E999" s="20"/>
      <c r="F999" s="20"/>
      <c r="G999" s="20"/>
    </row>
    <row r="1000" spans="1:7">
      <c r="A1000" s="4"/>
      <c r="E1000" s="20"/>
      <c r="F1000" s="20"/>
      <c r="G1000" s="20"/>
    </row>
    <row r="1001" spans="1:7">
      <c r="A1001" s="4"/>
      <c r="E1001" s="20"/>
      <c r="F1001" s="20"/>
      <c r="G1001" s="20"/>
    </row>
    <row r="1002" spans="1:7">
      <c r="A1002" s="4"/>
      <c r="E1002" s="20"/>
      <c r="F1002" s="20"/>
      <c r="G1002" s="20"/>
    </row>
    <row r="1003" spans="1:7">
      <c r="A1003" s="4"/>
      <c r="E1003" s="20"/>
      <c r="F1003" s="20"/>
      <c r="G1003" s="20"/>
    </row>
    <row r="1004" spans="1:7">
      <c r="A1004" s="4"/>
      <c r="E1004" s="20"/>
      <c r="F1004" s="20"/>
      <c r="G1004" s="20"/>
    </row>
    <row r="1005" spans="1:7">
      <c r="A1005" s="4"/>
      <c r="E1005" s="20"/>
      <c r="F1005" s="20"/>
      <c r="G1005" s="20"/>
    </row>
    <row r="1006" spans="1:7">
      <c r="A1006" s="4"/>
      <c r="E1006" s="20"/>
      <c r="F1006" s="20"/>
      <c r="G1006" s="20"/>
    </row>
    <row r="1007" spans="1:7">
      <c r="A1007" s="4"/>
      <c r="E1007" s="20"/>
      <c r="F1007" s="20"/>
      <c r="G1007" s="20"/>
    </row>
    <row r="1008" spans="1:7">
      <c r="A1008" s="4"/>
      <c r="E1008" s="20"/>
      <c r="F1008" s="20"/>
      <c r="G1008" s="20"/>
    </row>
    <row r="1009" spans="1:7">
      <c r="A1009" s="4"/>
      <c r="E1009" s="20"/>
      <c r="F1009" s="20"/>
      <c r="G1009" s="20"/>
    </row>
    <row r="1010" spans="1:7">
      <c r="A1010" s="4"/>
      <c r="E1010" s="20"/>
      <c r="F1010" s="20"/>
      <c r="G1010" s="20"/>
    </row>
    <row r="1011" spans="1:7">
      <c r="A1011" s="4"/>
      <c r="E1011" s="20"/>
      <c r="F1011" s="20"/>
      <c r="G1011" s="20"/>
    </row>
    <row r="1012" spans="1:7">
      <c r="A1012" s="4"/>
      <c r="E1012" s="20"/>
      <c r="F1012" s="20"/>
      <c r="G1012" s="20"/>
    </row>
    <row r="1013" spans="1:7">
      <c r="A1013" s="4"/>
      <c r="E1013" s="20"/>
      <c r="F1013" s="20"/>
      <c r="G1013" s="20"/>
    </row>
    <row r="1014" spans="1:7">
      <c r="A1014" s="4"/>
      <c r="E1014" s="20"/>
      <c r="F1014" s="20"/>
      <c r="G1014" s="20"/>
    </row>
    <row r="1015" spans="1:7">
      <c r="A1015" s="4"/>
      <c r="E1015" s="20"/>
      <c r="F1015" s="20"/>
      <c r="G1015" s="20"/>
    </row>
    <row r="1016" spans="1:7">
      <c r="A1016" s="4"/>
      <c r="E1016" s="20"/>
      <c r="F1016" s="20"/>
      <c r="G1016" s="20"/>
    </row>
    <row r="1017" spans="1:7">
      <c r="A1017" s="4"/>
      <c r="E1017" s="20"/>
      <c r="F1017" s="20"/>
      <c r="G1017" s="20"/>
    </row>
    <row r="1018" spans="1:7">
      <c r="A1018" s="4"/>
      <c r="E1018" s="20"/>
      <c r="F1018" s="20"/>
      <c r="G1018" s="20"/>
    </row>
    <row r="1019" spans="1:7">
      <c r="A1019" s="4"/>
      <c r="E1019" s="20"/>
      <c r="F1019" s="20"/>
      <c r="G1019" s="20"/>
    </row>
    <row r="1020" spans="1:7">
      <c r="A1020" s="4"/>
      <c r="E1020" s="20"/>
      <c r="F1020" s="20"/>
      <c r="G1020" s="20"/>
    </row>
    <row r="1021" spans="1:7">
      <c r="A1021" s="4"/>
      <c r="E1021" s="20"/>
      <c r="F1021" s="20"/>
      <c r="G1021" s="20"/>
    </row>
    <row r="1022" spans="1:7">
      <c r="A1022" s="4"/>
      <c r="E1022" s="20"/>
      <c r="F1022" s="20"/>
      <c r="G1022" s="20"/>
    </row>
    <row r="1023" spans="1:7">
      <c r="A1023" s="4"/>
      <c r="E1023" s="20"/>
      <c r="F1023" s="20"/>
      <c r="G1023" s="20"/>
    </row>
    <row r="1024" spans="1:7">
      <c r="A1024" s="4"/>
      <c r="E1024" s="20"/>
      <c r="F1024" s="20"/>
      <c r="G1024" s="20"/>
    </row>
    <row r="1025" spans="1:7">
      <c r="A1025" s="4"/>
      <c r="E1025" s="20"/>
      <c r="F1025" s="20"/>
      <c r="G1025" s="20"/>
    </row>
    <row r="1026" spans="1:7">
      <c r="A1026" s="4"/>
      <c r="E1026" s="20"/>
      <c r="F1026" s="20"/>
      <c r="G1026" s="20"/>
    </row>
    <row r="1027" spans="1:7">
      <c r="A1027" s="4"/>
      <c r="E1027" s="20"/>
      <c r="F1027" s="20"/>
      <c r="G1027" s="20"/>
    </row>
    <row r="1028" spans="1:7">
      <c r="A1028" s="4"/>
      <c r="E1028" s="20"/>
      <c r="F1028" s="20"/>
      <c r="G1028" s="20"/>
    </row>
    <row r="1029" spans="1:7">
      <c r="A1029" s="4"/>
      <c r="E1029" s="20"/>
      <c r="F1029" s="20"/>
      <c r="G1029" s="20"/>
    </row>
    <row r="1030" spans="1:7">
      <c r="A1030" s="4"/>
      <c r="E1030" s="20"/>
      <c r="F1030" s="20"/>
      <c r="G1030" s="20"/>
    </row>
    <row r="1031" spans="1:7">
      <c r="A1031" s="4"/>
      <c r="E1031" s="20"/>
      <c r="F1031" s="20"/>
      <c r="G1031" s="20"/>
    </row>
    <row r="1032" spans="1:7">
      <c r="A1032" s="4"/>
      <c r="E1032" s="20"/>
      <c r="F1032" s="20"/>
      <c r="G1032" s="20"/>
    </row>
    <row r="1033" spans="1:7">
      <c r="A1033" s="4"/>
      <c r="E1033" s="20"/>
      <c r="F1033" s="20"/>
      <c r="G1033" s="20"/>
    </row>
    <row r="1034" spans="1:7">
      <c r="A1034" s="4"/>
      <c r="E1034" s="20"/>
      <c r="F1034" s="20"/>
      <c r="G1034" s="20"/>
    </row>
    <row r="1035" spans="1:7">
      <c r="A1035" s="4"/>
      <c r="E1035" s="20"/>
      <c r="F1035" s="20"/>
      <c r="G1035" s="20"/>
    </row>
    <row r="1036" spans="1:7">
      <c r="A1036" s="4"/>
      <c r="E1036" s="20"/>
      <c r="F1036" s="20"/>
      <c r="G1036" s="20"/>
    </row>
    <row r="1037" spans="1:7">
      <c r="A1037" s="4"/>
      <c r="E1037" s="20"/>
      <c r="F1037" s="20"/>
      <c r="G1037" s="20"/>
    </row>
    <row r="1038" spans="1:7">
      <c r="A1038" s="4"/>
      <c r="E1038" s="20"/>
      <c r="F1038" s="20"/>
      <c r="G1038" s="20"/>
    </row>
    <row r="1039" spans="1:7">
      <c r="A1039" s="4"/>
      <c r="E1039" s="20"/>
      <c r="F1039" s="20"/>
      <c r="G1039" s="20"/>
    </row>
    <row r="1040" spans="1:7">
      <c r="A1040" s="4"/>
      <c r="E1040" s="20"/>
      <c r="F1040" s="20"/>
      <c r="G1040" s="20"/>
    </row>
    <row r="1041" spans="1:7">
      <c r="A1041" s="4"/>
      <c r="E1041" s="20"/>
      <c r="F1041" s="20"/>
      <c r="G1041" s="20"/>
    </row>
    <row r="1042" spans="1:7">
      <c r="A1042" s="4"/>
      <c r="E1042" s="20"/>
      <c r="F1042" s="20"/>
      <c r="G1042" s="20"/>
    </row>
    <row r="1043" spans="1:7">
      <c r="A1043" s="4"/>
      <c r="E1043" s="20"/>
      <c r="F1043" s="20"/>
      <c r="G1043" s="20"/>
    </row>
    <row r="1044" spans="1:7">
      <c r="A1044" s="4"/>
      <c r="E1044" s="20"/>
      <c r="F1044" s="20"/>
      <c r="G1044" s="20"/>
    </row>
    <row r="1045" spans="1:7">
      <c r="A1045" s="4"/>
      <c r="E1045" s="20"/>
      <c r="F1045" s="20"/>
      <c r="G1045" s="20"/>
    </row>
    <row r="1046" spans="1:7">
      <c r="A1046" s="4"/>
      <c r="E1046" s="20"/>
      <c r="F1046" s="20"/>
      <c r="G1046" s="20"/>
    </row>
    <row r="1047" spans="1:7">
      <c r="A1047" s="4"/>
      <c r="E1047" s="20"/>
      <c r="F1047" s="20"/>
      <c r="G1047" s="20"/>
    </row>
    <row r="1048" spans="1:7">
      <c r="A1048" s="4"/>
      <c r="E1048" s="20"/>
      <c r="F1048" s="20"/>
      <c r="G1048" s="20"/>
    </row>
    <row r="1049" spans="1:7">
      <c r="A1049" s="4"/>
      <c r="E1049" s="20"/>
      <c r="F1049" s="20"/>
      <c r="G1049" s="20"/>
    </row>
    <row r="1050" spans="1:7">
      <c r="A1050" s="4"/>
      <c r="E1050" s="20"/>
      <c r="F1050" s="20"/>
      <c r="G1050" s="20"/>
    </row>
    <row r="1051" spans="1:7">
      <c r="A1051" s="4"/>
      <c r="E1051" s="20"/>
      <c r="F1051" s="20"/>
      <c r="G1051" s="20"/>
    </row>
    <row r="1052" spans="1:7">
      <c r="A1052" s="4"/>
      <c r="E1052" s="20"/>
      <c r="F1052" s="20"/>
      <c r="G1052" s="20"/>
    </row>
    <row r="1053" spans="1:7">
      <c r="A1053" s="4"/>
      <c r="E1053" s="20"/>
      <c r="F1053" s="20"/>
      <c r="G1053" s="20"/>
    </row>
    <row r="1054" spans="1:7">
      <c r="A1054" s="4"/>
      <c r="E1054" s="20"/>
      <c r="F1054" s="20"/>
      <c r="G1054" s="20"/>
    </row>
    <row r="1055" spans="1:7">
      <c r="A1055" s="4"/>
      <c r="E1055" s="20"/>
      <c r="F1055" s="20"/>
      <c r="G1055" s="20"/>
    </row>
    <row r="1056" spans="1:7">
      <c r="A1056" s="4"/>
      <c r="E1056" s="20"/>
      <c r="F1056" s="20"/>
      <c r="G1056" s="20"/>
    </row>
    <row r="1057" spans="1:7">
      <c r="A1057" s="4"/>
      <c r="E1057" s="20"/>
      <c r="F1057" s="20"/>
      <c r="G1057" s="20"/>
    </row>
    <row r="1058" spans="1:7">
      <c r="A1058" s="4"/>
      <c r="E1058" s="20"/>
      <c r="F1058" s="20"/>
      <c r="G1058" s="20"/>
    </row>
    <row r="1059" spans="1:7">
      <c r="A1059" s="4"/>
      <c r="E1059" s="20"/>
      <c r="F1059" s="20"/>
      <c r="G1059" s="20"/>
    </row>
    <row r="1060" spans="1:7">
      <c r="A1060" s="4"/>
      <c r="E1060" s="20"/>
      <c r="F1060" s="20"/>
      <c r="G1060" s="20"/>
    </row>
    <row r="1061" spans="1:7">
      <c r="A1061" s="4"/>
      <c r="E1061" s="20"/>
      <c r="F1061" s="20"/>
      <c r="G1061" s="20"/>
    </row>
    <row r="1062" spans="1:7">
      <c r="A1062" s="4"/>
      <c r="E1062" s="20"/>
      <c r="F1062" s="20"/>
      <c r="G1062" s="20"/>
    </row>
    <row r="1063" spans="1:7">
      <c r="A1063" s="4"/>
      <c r="E1063" s="20"/>
      <c r="F1063" s="20"/>
      <c r="G1063" s="20"/>
    </row>
    <row r="1064" spans="1:7">
      <c r="A1064" s="4"/>
      <c r="E1064" s="20"/>
      <c r="F1064" s="20"/>
      <c r="G1064" s="20"/>
    </row>
    <row r="1065" spans="1:7">
      <c r="A1065" s="4"/>
      <c r="E1065" s="20"/>
      <c r="F1065" s="20"/>
      <c r="G1065" s="20"/>
    </row>
    <row r="1066" spans="1:7">
      <c r="A1066" s="4"/>
      <c r="E1066" s="20"/>
      <c r="F1066" s="20"/>
      <c r="G1066" s="20"/>
    </row>
    <row r="1067" spans="1:7">
      <c r="A1067" s="4"/>
      <c r="E1067" s="20"/>
      <c r="F1067" s="20"/>
      <c r="G1067" s="20"/>
    </row>
    <row r="1068" spans="1:7">
      <c r="A1068" s="4"/>
      <c r="E1068" s="20"/>
      <c r="F1068" s="20"/>
      <c r="G1068" s="20"/>
    </row>
    <row r="1069" spans="1:7">
      <c r="A1069" s="4"/>
      <c r="E1069" s="20"/>
      <c r="F1069" s="20"/>
      <c r="G1069" s="20"/>
    </row>
    <row r="1070" spans="1:7">
      <c r="A1070" s="4"/>
      <c r="E1070" s="20"/>
      <c r="F1070" s="20"/>
      <c r="G1070" s="20"/>
    </row>
    <row r="1071" spans="1:7">
      <c r="A1071" s="4"/>
      <c r="E1071" s="20"/>
      <c r="F1071" s="20"/>
      <c r="G1071" s="20"/>
    </row>
    <row r="1072" spans="1:7">
      <c r="A1072" s="4"/>
      <c r="E1072" s="20"/>
      <c r="F1072" s="20"/>
      <c r="G1072" s="20"/>
    </row>
    <row r="1073" spans="1:7">
      <c r="A1073" s="4"/>
      <c r="E1073" s="20"/>
      <c r="F1073" s="20"/>
      <c r="G1073" s="20"/>
    </row>
    <row r="1074" spans="1:7">
      <c r="A1074" s="4"/>
      <c r="E1074" s="20"/>
      <c r="F1074" s="20"/>
      <c r="G1074" s="20"/>
    </row>
    <row r="1075" spans="1:7">
      <c r="A1075" s="4"/>
      <c r="E1075" s="20"/>
      <c r="F1075" s="20"/>
      <c r="G1075" s="20"/>
    </row>
    <row r="1076" spans="1:7">
      <c r="A1076" s="4"/>
      <c r="E1076" s="20"/>
      <c r="F1076" s="20"/>
      <c r="G1076" s="20"/>
    </row>
    <row r="1077" spans="1:7">
      <c r="A1077" s="4"/>
      <c r="E1077" s="20"/>
      <c r="F1077" s="20"/>
      <c r="G1077" s="20"/>
    </row>
    <row r="1078" spans="1:7">
      <c r="A1078" s="4"/>
      <c r="E1078" s="20"/>
      <c r="F1078" s="20"/>
      <c r="G1078" s="20"/>
    </row>
    <row r="1079" spans="1:7">
      <c r="A1079" s="4"/>
      <c r="E1079" s="20"/>
      <c r="F1079" s="20"/>
      <c r="G1079" s="20"/>
    </row>
    <row r="1080" spans="1:7">
      <c r="A1080" s="4"/>
      <c r="E1080" s="20"/>
      <c r="F1080" s="20"/>
      <c r="G1080" s="20"/>
    </row>
    <row r="1081" spans="1:7">
      <c r="A1081" s="4"/>
      <c r="E1081" s="20"/>
      <c r="F1081" s="20"/>
      <c r="G1081" s="20"/>
    </row>
    <row r="1082" spans="1:7">
      <c r="A1082" s="4"/>
      <c r="E1082" s="20"/>
      <c r="F1082" s="20"/>
      <c r="G1082" s="20"/>
    </row>
    <row r="1083" spans="1:7">
      <c r="A1083" s="4"/>
      <c r="E1083" s="20"/>
      <c r="F1083" s="20"/>
      <c r="G1083" s="20"/>
    </row>
    <row r="1084" spans="1:7">
      <c r="A1084" s="4"/>
      <c r="E1084" s="20"/>
      <c r="F1084" s="20"/>
      <c r="G1084" s="20"/>
    </row>
    <row r="1085" spans="1:7">
      <c r="A1085" s="4"/>
      <c r="E1085" s="20"/>
      <c r="F1085" s="20"/>
      <c r="G1085" s="20"/>
    </row>
    <row r="1086" spans="1:7">
      <c r="A1086" s="4"/>
      <c r="E1086" s="20"/>
      <c r="F1086" s="20"/>
      <c r="G1086" s="20"/>
    </row>
    <row r="1087" spans="1:7">
      <c r="A1087" s="4"/>
      <c r="E1087" s="20"/>
      <c r="F1087" s="20"/>
      <c r="G1087" s="20"/>
    </row>
    <row r="1088" spans="1:7">
      <c r="A1088" s="4"/>
      <c r="E1088" s="20"/>
      <c r="F1088" s="20"/>
      <c r="G1088" s="20"/>
    </row>
    <row r="1089" spans="1:7">
      <c r="A1089" s="4"/>
      <c r="E1089" s="20"/>
      <c r="F1089" s="20"/>
      <c r="G1089" s="20"/>
    </row>
    <row r="1090" spans="1:7">
      <c r="A1090" s="4"/>
      <c r="E1090" s="20"/>
      <c r="F1090" s="20"/>
      <c r="G1090" s="20"/>
    </row>
    <row r="1091" spans="1:7">
      <c r="A1091" s="4"/>
      <c r="E1091" s="20"/>
      <c r="F1091" s="20"/>
      <c r="G1091" s="20"/>
    </row>
    <row r="1092" spans="1:7">
      <c r="A1092" s="4"/>
      <c r="E1092" s="20"/>
      <c r="F1092" s="20"/>
      <c r="G1092" s="20"/>
    </row>
    <row r="1093" spans="1:7">
      <c r="A1093" s="4"/>
      <c r="E1093" s="20"/>
      <c r="F1093" s="20"/>
      <c r="G1093" s="20"/>
    </row>
    <row r="1094" spans="1:7">
      <c r="A1094" s="4"/>
      <c r="E1094" s="20"/>
      <c r="F1094" s="20"/>
      <c r="G1094" s="20"/>
    </row>
    <row r="1095" spans="1:7">
      <c r="A1095" s="4"/>
      <c r="E1095" s="20"/>
      <c r="F1095" s="20"/>
      <c r="G1095" s="20"/>
    </row>
    <row r="1096" spans="1:7">
      <c r="A1096" s="4"/>
      <c r="E1096" s="20"/>
      <c r="F1096" s="20"/>
      <c r="G1096" s="20"/>
    </row>
    <row r="1097" spans="1:7">
      <c r="A1097" s="4"/>
      <c r="E1097" s="20"/>
      <c r="F1097" s="20"/>
      <c r="G1097" s="20"/>
    </row>
    <row r="1098" spans="1:7">
      <c r="A1098" s="4"/>
      <c r="E1098" s="20"/>
      <c r="F1098" s="20"/>
      <c r="G1098" s="20"/>
    </row>
    <row r="1099" spans="1:7">
      <c r="A1099" s="4"/>
      <c r="E1099" s="20"/>
      <c r="F1099" s="20"/>
      <c r="G1099" s="20"/>
    </row>
    <row r="1100" spans="1:7">
      <c r="A1100" s="4"/>
      <c r="E1100" s="20"/>
      <c r="F1100" s="20"/>
      <c r="G1100" s="20"/>
    </row>
    <row r="1101" spans="1:7">
      <c r="A1101" s="4"/>
      <c r="E1101" s="20"/>
      <c r="F1101" s="20"/>
      <c r="G1101" s="20"/>
    </row>
    <row r="1102" spans="1:7">
      <c r="A1102" s="4"/>
      <c r="E1102" s="20"/>
      <c r="F1102" s="20"/>
      <c r="G1102" s="20"/>
    </row>
    <row r="1103" spans="1:7">
      <c r="A1103" s="4"/>
      <c r="E1103" s="20"/>
      <c r="F1103" s="20"/>
      <c r="G1103" s="20"/>
    </row>
    <row r="1104" spans="1:7">
      <c r="A1104" s="4"/>
      <c r="E1104" s="20"/>
      <c r="F1104" s="20"/>
      <c r="G1104" s="20"/>
    </row>
    <row r="1105" spans="1:7">
      <c r="A1105" s="4"/>
      <c r="E1105" s="20"/>
      <c r="F1105" s="20"/>
      <c r="G1105" s="20"/>
    </row>
    <row r="1106" spans="1:7">
      <c r="A1106" s="4"/>
      <c r="E1106" s="20"/>
      <c r="F1106" s="20"/>
      <c r="G1106" s="20"/>
    </row>
    <row r="1107" spans="1:7">
      <c r="A1107" s="4"/>
      <c r="E1107" s="20"/>
      <c r="F1107" s="20"/>
      <c r="G1107" s="20"/>
    </row>
    <row r="1108" spans="1:7">
      <c r="A1108" s="4"/>
      <c r="E1108" s="20"/>
      <c r="F1108" s="20"/>
      <c r="G1108" s="20"/>
    </row>
    <row r="1109" spans="1:7">
      <c r="A1109" s="4"/>
      <c r="E1109" s="20"/>
      <c r="F1109" s="20"/>
      <c r="G1109" s="20"/>
    </row>
    <row r="1110" spans="1:7">
      <c r="A1110" s="4"/>
      <c r="E1110" s="20"/>
      <c r="F1110" s="20"/>
      <c r="G1110" s="20"/>
    </row>
    <row r="1111" spans="1:7">
      <c r="A1111" s="4"/>
      <c r="E1111" s="20"/>
      <c r="F1111" s="20"/>
      <c r="G1111" s="20"/>
    </row>
    <row r="1112" spans="1:7">
      <c r="A1112" s="4"/>
      <c r="E1112" s="20"/>
      <c r="F1112" s="20"/>
      <c r="G1112" s="20"/>
    </row>
    <row r="1113" spans="1:7">
      <c r="A1113" s="4"/>
      <c r="E1113" s="20"/>
      <c r="F1113" s="20"/>
      <c r="G1113" s="20"/>
    </row>
    <row r="1114" spans="1:7">
      <c r="A1114" s="4"/>
      <c r="E1114" s="20"/>
      <c r="F1114" s="20"/>
      <c r="G1114" s="20"/>
    </row>
    <row r="1115" spans="1:7">
      <c r="A1115" s="4"/>
      <c r="E1115" s="20"/>
      <c r="F1115" s="20"/>
      <c r="G1115" s="20"/>
    </row>
    <row r="1116" spans="1:7">
      <c r="A1116" s="4"/>
      <c r="E1116" s="20"/>
      <c r="F1116" s="20"/>
      <c r="G1116" s="20"/>
    </row>
    <row r="1117" spans="1:7">
      <c r="A1117" s="4"/>
      <c r="E1117" s="20"/>
      <c r="F1117" s="20"/>
      <c r="G1117" s="20"/>
    </row>
    <row r="1118" spans="1:7">
      <c r="A1118" s="4"/>
      <c r="E1118" s="20"/>
      <c r="F1118" s="20"/>
      <c r="G1118" s="20"/>
    </row>
    <row r="1119" spans="1:7">
      <c r="A1119" s="4"/>
      <c r="E1119" s="20"/>
      <c r="F1119" s="20"/>
      <c r="G1119" s="20"/>
    </row>
    <row r="1120" spans="1:7">
      <c r="A1120" s="4"/>
      <c r="E1120" s="20"/>
      <c r="F1120" s="20"/>
      <c r="G1120" s="20"/>
    </row>
    <row r="1121" spans="1:7">
      <c r="A1121" s="4"/>
      <c r="E1121" s="20"/>
      <c r="F1121" s="20"/>
      <c r="G1121" s="20"/>
    </row>
    <row r="1122" spans="1:7">
      <c r="A1122" s="4"/>
      <c r="E1122" s="20"/>
      <c r="F1122" s="20"/>
      <c r="G1122" s="20"/>
    </row>
    <row r="1123" spans="1:7">
      <c r="A1123" s="4"/>
      <c r="E1123" s="20"/>
      <c r="F1123" s="20"/>
      <c r="G1123" s="20"/>
    </row>
    <row r="1124" spans="1:7">
      <c r="A1124" s="4"/>
      <c r="E1124" s="20"/>
      <c r="F1124" s="20"/>
      <c r="G1124" s="20"/>
    </row>
    <row r="1125" spans="1:7">
      <c r="A1125" s="4"/>
      <c r="E1125" s="20"/>
      <c r="F1125" s="20"/>
      <c r="G1125" s="20"/>
    </row>
    <row r="1126" spans="1:7">
      <c r="A1126" s="4"/>
      <c r="E1126" s="20"/>
      <c r="F1126" s="20"/>
      <c r="G1126" s="20"/>
    </row>
    <row r="1127" spans="1:7">
      <c r="A1127" s="4"/>
      <c r="E1127" s="20"/>
      <c r="F1127" s="20"/>
      <c r="G1127" s="20"/>
    </row>
    <row r="1128" spans="1:7">
      <c r="A1128" s="4"/>
      <c r="E1128" s="20"/>
      <c r="F1128" s="20"/>
      <c r="G1128" s="20"/>
    </row>
    <row r="1129" spans="1:7">
      <c r="A1129" s="4"/>
      <c r="E1129" s="20"/>
      <c r="F1129" s="20"/>
      <c r="G1129" s="20"/>
    </row>
    <row r="1130" spans="1:7">
      <c r="A1130" s="4"/>
      <c r="E1130" s="20"/>
      <c r="F1130" s="20"/>
      <c r="G1130" s="20"/>
    </row>
    <row r="1131" spans="1:7">
      <c r="A1131" s="4"/>
      <c r="E1131" s="20"/>
      <c r="F1131" s="20"/>
      <c r="G1131" s="20"/>
    </row>
    <row r="1132" spans="1:7">
      <c r="A1132" s="4"/>
      <c r="E1132" s="20"/>
      <c r="F1132" s="20"/>
      <c r="G1132" s="20"/>
    </row>
    <row r="1133" spans="1:7">
      <c r="A1133" s="4"/>
      <c r="E1133" s="20"/>
      <c r="F1133" s="20"/>
      <c r="G1133" s="20"/>
    </row>
    <row r="1134" spans="1:7">
      <c r="A1134" s="4"/>
      <c r="E1134" s="20"/>
      <c r="F1134" s="20"/>
      <c r="G1134" s="20"/>
    </row>
    <row r="1135" spans="1:7">
      <c r="A1135" s="4"/>
      <c r="E1135" s="20"/>
      <c r="F1135" s="20"/>
      <c r="G1135" s="20"/>
    </row>
    <row r="1136" spans="1:7">
      <c r="A1136" s="4"/>
      <c r="E1136" s="20"/>
      <c r="F1136" s="20"/>
      <c r="G1136" s="20"/>
    </row>
    <row r="1137" spans="1:7">
      <c r="A1137" s="4"/>
      <c r="E1137" s="20"/>
      <c r="F1137" s="20"/>
      <c r="G1137" s="20"/>
    </row>
    <row r="1138" spans="1:7">
      <c r="A1138" s="4"/>
      <c r="E1138" s="20"/>
      <c r="F1138" s="20"/>
      <c r="G1138" s="20"/>
    </row>
    <row r="1139" spans="1:7">
      <c r="A1139" s="4"/>
      <c r="E1139" s="20"/>
      <c r="F1139" s="20"/>
      <c r="G1139" s="20"/>
    </row>
    <row r="1140" spans="1:7">
      <c r="A1140" s="4"/>
      <c r="E1140" s="20"/>
      <c r="F1140" s="20"/>
      <c r="G1140" s="20"/>
    </row>
    <row r="1141" spans="1:7">
      <c r="A1141" s="4"/>
      <c r="E1141" s="20"/>
      <c r="F1141" s="20"/>
      <c r="G1141" s="20"/>
    </row>
    <row r="1142" spans="1:7">
      <c r="A1142" s="4"/>
      <c r="E1142" s="20"/>
      <c r="F1142" s="20"/>
      <c r="G1142" s="20"/>
    </row>
    <row r="1143" spans="1:7">
      <c r="A1143" s="4"/>
    </row>
    <row r="1144" spans="1:7">
      <c r="A1144" s="4"/>
    </row>
    <row r="1145" spans="1:7">
      <c r="A1145" s="4"/>
    </row>
    <row r="1146" spans="1:7">
      <c r="A1146" s="4"/>
    </row>
    <row r="1147" spans="1:7">
      <c r="A1147" s="4"/>
    </row>
    <row r="1148" spans="1:7">
      <c r="A1148" s="4"/>
    </row>
    <row r="1149" spans="1:7">
      <c r="A1149" s="4"/>
    </row>
    <row r="1150" spans="1:7">
      <c r="A1150" s="4"/>
    </row>
    <row r="1151" spans="1:7">
      <c r="A1151" s="4"/>
    </row>
    <row r="1152" spans="1:7">
      <c r="A1152" s="4"/>
    </row>
    <row r="1153" spans="1:1">
      <c r="A1153" s="4"/>
    </row>
    <row r="1154" spans="1:1">
      <c r="A1154" s="4"/>
    </row>
    <row r="1155" spans="1:1">
      <c r="A1155" s="4"/>
    </row>
    <row r="1156" spans="1:1">
      <c r="A1156" s="4"/>
    </row>
    <row r="1157" spans="1:1">
      <c r="A1157" s="4"/>
    </row>
    <row r="1158" spans="1:1">
      <c r="A1158" s="4"/>
    </row>
    <row r="1159" spans="1:1">
      <c r="A1159" s="4"/>
    </row>
    <row r="1160" spans="1:1">
      <c r="A1160" s="4"/>
    </row>
    <row r="1161" spans="1:1">
      <c r="A1161" s="4"/>
    </row>
    <row r="1162" spans="1:1">
      <c r="A1162" s="4"/>
    </row>
    <row r="1163" spans="1:1">
      <c r="A1163" s="4"/>
    </row>
    <row r="1164" spans="1:1">
      <c r="A1164" s="4"/>
    </row>
    <row r="1165" spans="1:1">
      <c r="A1165" s="4"/>
    </row>
    <row r="1166" spans="1:1">
      <c r="A1166" s="4"/>
    </row>
    <row r="1167" spans="1:1">
      <c r="A1167" s="4"/>
    </row>
    <row r="1168" spans="1:1">
      <c r="A1168" s="4"/>
    </row>
    <row r="1169" spans="1:1">
      <c r="A1169" s="4"/>
    </row>
    <row r="1170" spans="1:1">
      <c r="A1170" s="4"/>
    </row>
    <row r="1171" spans="1:1">
      <c r="A1171" s="4"/>
    </row>
    <row r="1172" spans="1:1">
      <c r="A1172" s="4"/>
    </row>
    <row r="1173" spans="1:1">
      <c r="A1173" s="4"/>
    </row>
    <row r="1174" spans="1:1">
      <c r="A1174" s="4"/>
    </row>
    <row r="1175" spans="1:1">
      <c r="A1175" s="4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4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4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4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  <row r="1264" spans="1:1">
      <c r="A1264" s="4"/>
    </row>
    <row r="1265" spans="1:1">
      <c r="A1265" s="4"/>
    </row>
    <row r="1266" spans="1:1">
      <c r="A1266" s="4"/>
    </row>
    <row r="1267" spans="1:1">
      <c r="A1267" s="4"/>
    </row>
    <row r="1268" spans="1:1">
      <c r="A1268" s="4"/>
    </row>
    <row r="1269" spans="1:1">
      <c r="A1269" s="4"/>
    </row>
    <row r="1270" spans="1:1">
      <c r="A1270" s="4"/>
    </row>
    <row r="1271" spans="1:1">
      <c r="A1271" s="4"/>
    </row>
    <row r="1272" spans="1:1">
      <c r="A1272" s="4"/>
    </row>
    <row r="1273" spans="1:1">
      <c r="A1273" s="4"/>
    </row>
    <row r="1274" spans="1:1">
      <c r="A1274" s="4"/>
    </row>
    <row r="1275" spans="1:1">
      <c r="A1275" s="4"/>
    </row>
    <row r="1276" spans="1:1">
      <c r="A1276" s="4"/>
    </row>
    <row r="1277" spans="1:1">
      <c r="A1277" s="4"/>
    </row>
    <row r="1278" spans="1:1">
      <c r="A1278" s="4"/>
    </row>
    <row r="1279" spans="1:1">
      <c r="A1279" s="4"/>
    </row>
    <row r="1280" spans="1:1">
      <c r="A1280" s="4"/>
    </row>
    <row r="1281" spans="1:1">
      <c r="A1281" s="4"/>
    </row>
    <row r="1282" spans="1:1">
      <c r="A1282" s="4"/>
    </row>
    <row r="1283" spans="1:1">
      <c r="A1283" s="4"/>
    </row>
    <row r="1284" spans="1:1">
      <c r="A1284" s="4"/>
    </row>
    <row r="1285" spans="1:1">
      <c r="A1285" s="4"/>
    </row>
    <row r="1286" spans="1:1">
      <c r="A1286" s="4"/>
    </row>
    <row r="1287" spans="1:1">
      <c r="A1287" s="4"/>
    </row>
    <row r="1288" spans="1:1">
      <c r="A1288" s="4"/>
    </row>
    <row r="1289" spans="1:1">
      <c r="A1289" s="4"/>
    </row>
    <row r="1290" spans="1:1">
      <c r="A1290" s="4"/>
    </row>
    <row r="1291" spans="1:1">
      <c r="A1291" s="4"/>
    </row>
    <row r="1292" spans="1:1">
      <c r="A1292" s="4"/>
    </row>
    <row r="1293" spans="1:1">
      <c r="A1293" s="4"/>
    </row>
    <row r="1294" spans="1:1">
      <c r="A1294" s="4"/>
    </row>
    <row r="1295" spans="1:1">
      <c r="A1295" s="4"/>
    </row>
    <row r="1296" spans="1:1">
      <c r="A1296" s="4"/>
    </row>
    <row r="1297" spans="1:1">
      <c r="A1297" s="4"/>
    </row>
    <row r="1298" spans="1:1">
      <c r="A1298" s="4"/>
    </row>
    <row r="1299" spans="1:1">
      <c r="A1299" s="4"/>
    </row>
    <row r="1300" spans="1:1">
      <c r="A1300" s="4"/>
    </row>
    <row r="1301" spans="1:1">
      <c r="A1301" s="4"/>
    </row>
    <row r="1302" spans="1:1">
      <c r="A1302" s="4"/>
    </row>
    <row r="1303" spans="1:1">
      <c r="A1303" s="4"/>
    </row>
    <row r="1304" spans="1:1">
      <c r="A1304" s="4"/>
    </row>
    <row r="1305" spans="1:1">
      <c r="A1305" s="4"/>
    </row>
    <row r="1306" spans="1:1">
      <c r="A1306" s="4"/>
    </row>
    <row r="1307" spans="1:1">
      <c r="A1307" s="4"/>
    </row>
    <row r="1308" spans="1:1">
      <c r="A1308" s="4"/>
    </row>
    <row r="1309" spans="1:1">
      <c r="A1309" s="4"/>
    </row>
    <row r="1310" spans="1:1">
      <c r="A1310" s="4"/>
    </row>
    <row r="1311" spans="1:1">
      <c r="A1311" s="4"/>
    </row>
    <row r="1312" spans="1:1">
      <c r="A1312" s="4"/>
    </row>
    <row r="1313" spans="1:1">
      <c r="A1313" s="4"/>
    </row>
    <row r="1314" spans="1:1">
      <c r="A1314" s="4"/>
    </row>
    <row r="1315" spans="1:1">
      <c r="A1315" s="4"/>
    </row>
    <row r="1316" spans="1:1">
      <c r="A1316" s="4"/>
    </row>
    <row r="1317" spans="1:1">
      <c r="A1317" s="4"/>
    </row>
    <row r="1318" spans="1:1">
      <c r="A1318" s="4"/>
    </row>
    <row r="1319" spans="1:1">
      <c r="A1319" s="4"/>
    </row>
    <row r="1320" spans="1:1">
      <c r="A1320" s="4"/>
    </row>
    <row r="1321" spans="1:1">
      <c r="A1321" s="4"/>
    </row>
    <row r="1322" spans="1:1">
      <c r="A1322" s="4"/>
    </row>
    <row r="1323" spans="1:1">
      <c r="A1323" s="4"/>
    </row>
    <row r="1324" spans="1:1">
      <c r="A1324" s="4"/>
    </row>
    <row r="1325" spans="1:1">
      <c r="A1325" s="4"/>
    </row>
    <row r="1326" spans="1:1">
      <c r="A1326" s="4"/>
    </row>
    <row r="1327" spans="1:1">
      <c r="A1327" s="4"/>
    </row>
    <row r="1328" spans="1:1">
      <c r="A1328" s="4"/>
    </row>
    <row r="1329" spans="1:1">
      <c r="A1329" s="4"/>
    </row>
    <row r="1330" spans="1:1">
      <c r="A1330" s="4"/>
    </row>
    <row r="1331" spans="1:1">
      <c r="A1331" s="4"/>
    </row>
    <row r="1332" spans="1:1">
      <c r="A1332" s="4"/>
    </row>
    <row r="1333" spans="1:1">
      <c r="A1333" s="4"/>
    </row>
    <row r="1334" spans="1:1">
      <c r="A1334" s="4"/>
    </row>
    <row r="1335" spans="1:1">
      <c r="A1335" s="4"/>
    </row>
    <row r="1336" spans="1:1">
      <c r="A1336" s="4"/>
    </row>
    <row r="1337" spans="1:1">
      <c r="A1337" s="4"/>
    </row>
    <row r="1338" spans="1:1">
      <c r="A1338" s="4"/>
    </row>
    <row r="1339" spans="1:1">
      <c r="A1339" s="4"/>
    </row>
    <row r="1340" spans="1:1">
      <c r="A1340" s="4"/>
    </row>
    <row r="1341" spans="1:1">
      <c r="A1341" s="4"/>
    </row>
    <row r="1342" spans="1:1">
      <c r="A1342" s="4"/>
    </row>
    <row r="1343" spans="1:1">
      <c r="A1343" s="4"/>
    </row>
    <row r="1344" spans="1:1">
      <c r="A1344" s="4"/>
    </row>
    <row r="1345" spans="1:1">
      <c r="A1345" s="4"/>
    </row>
    <row r="1346" spans="1:1">
      <c r="A1346" s="4"/>
    </row>
    <row r="1347" spans="1:1">
      <c r="A1347" s="4"/>
    </row>
    <row r="1348" spans="1:1">
      <c r="A1348" s="4"/>
    </row>
    <row r="1349" spans="1:1">
      <c r="A1349" s="4"/>
    </row>
    <row r="1350" spans="1:1">
      <c r="A1350" s="4"/>
    </row>
    <row r="1351" spans="1:1">
      <c r="A1351" s="4"/>
    </row>
    <row r="1352" spans="1:1">
      <c r="A1352" s="4"/>
    </row>
    <row r="1353" spans="1:1">
      <c r="A1353" s="4"/>
    </row>
    <row r="1354" spans="1:1">
      <c r="A1354" s="4"/>
    </row>
    <row r="1355" spans="1:1">
      <c r="A1355" s="4"/>
    </row>
    <row r="1356" spans="1:1">
      <c r="A1356" s="4"/>
    </row>
    <row r="1357" spans="1:1">
      <c r="A1357" s="4"/>
    </row>
    <row r="1358" spans="1:1">
      <c r="A1358" s="4"/>
    </row>
    <row r="1359" spans="1:1">
      <c r="A1359" s="4"/>
    </row>
    <row r="1360" spans="1:1">
      <c r="A1360" s="4"/>
    </row>
    <row r="1361" spans="1:1">
      <c r="A1361" s="4"/>
    </row>
    <row r="1362" spans="1:1">
      <c r="A1362" s="4"/>
    </row>
    <row r="1363" spans="1:1">
      <c r="A1363" s="4"/>
    </row>
    <row r="1364" spans="1:1">
      <c r="A1364" s="4"/>
    </row>
    <row r="1365" spans="1:1">
      <c r="A1365" s="4"/>
    </row>
    <row r="1366" spans="1:1">
      <c r="A1366" s="4"/>
    </row>
    <row r="1367" spans="1:1">
      <c r="A1367" s="4"/>
    </row>
    <row r="1368" spans="1:1">
      <c r="A1368" s="4"/>
    </row>
    <row r="1369" spans="1:1">
      <c r="A1369" s="4"/>
    </row>
    <row r="1370" spans="1:1">
      <c r="A1370" s="4"/>
    </row>
    <row r="1371" spans="1:1">
      <c r="A1371" s="4"/>
    </row>
    <row r="1372" spans="1:1">
      <c r="A1372" s="4"/>
    </row>
    <row r="1373" spans="1:1">
      <c r="A1373" s="4"/>
    </row>
    <row r="1374" spans="1:1">
      <c r="A1374" s="4"/>
    </row>
    <row r="1375" spans="1:1">
      <c r="A1375" s="4"/>
    </row>
    <row r="1376" spans="1:1">
      <c r="A1376" s="4"/>
    </row>
    <row r="1377" spans="1:1">
      <c r="A1377" s="4"/>
    </row>
    <row r="1378" spans="1:1">
      <c r="A1378" s="4"/>
    </row>
    <row r="1379" spans="1:1">
      <c r="A1379" s="4"/>
    </row>
    <row r="1380" spans="1:1">
      <c r="A1380" s="4"/>
    </row>
    <row r="1381" spans="1:1">
      <c r="A1381" s="4"/>
    </row>
    <row r="1382" spans="1:1">
      <c r="A1382" s="4"/>
    </row>
    <row r="1383" spans="1:1">
      <c r="A1383" s="4"/>
    </row>
    <row r="1384" spans="1:1">
      <c r="A1384" s="4"/>
    </row>
    <row r="1385" spans="1:1">
      <c r="A1385" s="4"/>
    </row>
    <row r="1386" spans="1:1">
      <c r="A1386" s="4"/>
    </row>
    <row r="1387" spans="1:1">
      <c r="A1387" s="4"/>
    </row>
    <row r="1388" spans="1:1">
      <c r="A1388" s="4"/>
    </row>
    <row r="1389" spans="1:1">
      <c r="A1389" s="4"/>
    </row>
    <row r="1390" spans="1:1">
      <c r="A1390" s="4"/>
    </row>
    <row r="1391" spans="1:1">
      <c r="A1391" s="4"/>
    </row>
    <row r="1392" spans="1:1">
      <c r="A1392" s="4"/>
    </row>
    <row r="1393" spans="1:1">
      <c r="A1393" s="4"/>
    </row>
    <row r="1394" spans="1:1">
      <c r="A1394" s="4"/>
    </row>
    <row r="1395" spans="1:1">
      <c r="A1395" s="4"/>
    </row>
    <row r="1396" spans="1:1">
      <c r="A1396" s="4"/>
    </row>
    <row r="1397" spans="1:1">
      <c r="A1397" s="4"/>
    </row>
    <row r="1398" spans="1:1">
      <c r="A1398" s="4"/>
    </row>
    <row r="1399" spans="1:1">
      <c r="A1399" s="4"/>
    </row>
    <row r="1400" spans="1:1">
      <c r="A1400" s="4"/>
    </row>
    <row r="1401" spans="1:1">
      <c r="A1401" s="4"/>
    </row>
    <row r="1402" spans="1:1">
      <c r="A1402" s="4"/>
    </row>
    <row r="1403" spans="1:1">
      <c r="A1403" s="4"/>
    </row>
    <row r="1404" spans="1:1">
      <c r="A1404" s="4"/>
    </row>
    <row r="1405" spans="1:1">
      <c r="A1405" s="4"/>
    </row>
    <row r="1406" spans="1:1">
      <c r="A1406" s="4"/>
    </row>
    <row r="1407" spans="1:1">
      <c r="A1407" s="4"/>
    </row>
    <row r="1408" spans="1:1">
      <c r="A1408" s="4"/>
    </row>
    <row r="1409" spans="1:1">
      <c r="A1409" s="4"/>
    </row>
    <row r="1410" spans="1:1">
      <c r="A1410" s="4"/>
    </row>
    <row r="1411" spans="1:1">
      <c r="A1411" s="4"/>
    </row>
    <row r="1412" spans="1:1">
      <c r="A1412" s="4"/>
    </row>
    <row r="1413" spans="1:1">
      <c r="A1413" s="4"/>
    </row>
    <row r="1414" spans="1:1">
      <c r="A1414" s="4"/>
    </row>
    <row r="1415" spans="1:1">
      <c r="A1415" s="4"/>
    </row>
    <row r="1416" spans="1:1">
      <c r="A1416" s="4"/>
    </row>
    <row r="1417" spans="1:1">
      <c r="A1417" s="4"/>
    </row>
    <row r="1418" spans="1:1">
      <c r="A1418" s="4"/>
    </row>
    <row r="1419" spans="1:1">
      <c r="A1419" s="4"/>
    </row>
    <row r="1420" spans="1:1">
      <c r="A1420" s="4"/>
    </row>
    <row r="1421" spans="1:1">
      <c r="A1421" s="4"/>
    </row>
    <row r="1422" spans="1:1">
      <c r="A1422" s="4"/>
    </row>
    <row r="1423" spans="1:1">
      <c r="A1423" s="4"/>
    </row>
    <row r="1424" spans="1:1">
      <c r="A1424" s="4"/>
    </row>
    <row r="1425" spans="1:1">
      <c r="A1425" s="4"/>
    </row>
    <row r="1426" spans="1:1">
      <c r="A1426" s="4"/>
    </row>
    <row r="1427" spans="1:1">
      <c r="A1427" s="4"/>
    </row>
    <row r="1428" spans="1:1">
      <c r="A1428" s="4"/>
    </row>
    <row r="1429" spans="1:1">
      <c r="A1429" s="4"/>
    </row>
    <row r="1430" spans="1:1">
      <c r="A1430" s="4"/>
    </row>
    <row r="1431" spans="1:1">
      <c r="A1431" s="4"/>
    </row>
    <row r="1432" spans="1:1">
      <c r="A1432" s="4"/>
    </row>
    <row r="1433" spans="1:1">
      <c r="A1433" s="4"/>
    </row>
    <row r="1434" spans="1:1">
      <c r="A1434" s="4"/>
    </row>
    <row r="1435" spans="1:1">
      <c r="A1435" s="4"/>
    </row>
    <row r="1436" spans="1:1">
      <c r="A1436" s="4"/>
    </row>
    <row r="1437" spans="1:1">
      <c r="A1437" s="4"/>
    </row>
    <row r="1438" spans="1:1">
      <c r="A1438" s="4"/>
    </row>
    <row r="1439" spans="1:1">
      <c r="A1439" s="4"/>
    </row>
    <row r="1440" spans="1:1">
      <c r="A1440" s="4"/>
    </row>
    <row r="1441" spans="1:1">
      <c r="A1441" s="4"/>
    </row>
    <row r="1442" spans="1:1">
      <c r="A1442" s="4"/>
    </row>
    <row r="1443" spans="1:1">
      <c r="A1443" s="4"/>
    </row>
    <row r="1444" spans="1:1">
      <c r="A1444" s="4"/>
    </row>
    <row r="1445" spans="1:1">
      <c r="A1445" s="4"/>
    </row>
    <row r="1446" spans="1:1">
      <c r="A1446" s="4"/>
    </row>
    <row r="1447" spans="1:1">
      <c r="A1447" s="4"/>
    </row>
    <row r="1448" spans="1:1">
      <c r="A1448" s="4"/>
    </row>
    <row r="1449" spans="1:1">
      <c r="A1449" s="4"/>
    </row>
    <row r="1450" spans="1:1">
      <c r="A1450" s="4"/>
    </row>
    <row r="1451" spans="1:1">
      <c r="A1451" s="4"/>
    </row>
    <row r="1452" spans="1:1">
      <c r="A1452" s="4"/>
    </row>
    <row r="1453" spans="1:1">
      <c r="A1453" s="4"/>
    </row>
    <row r="1454" spans="1:1">
      <c r="A1454" s="4"/>
    </row>
    <row r="1455" spans="1:1">
      <c r="A1455" s="4"/>
    </row>
    <row r="1456" spans="1:1">
      <c r="A1456" s="4"/>
    </row>
    <row r="1457" spans="1:1">
      <c r="A1457" s="4"/>
    </row>
    <row r="1458" spans="1:1">
      <c r="A1458" s="4"/>
    </row>
    <row r="1459" spans="1:1">
      <c r="A1459" s="4"/>
    </row>
    <row r="1460" spans="1:1">
      <c r="A1460" s="4"/>
    </row>
    <row r="1461" spans="1:1">
      <c r="A1461" s="4"/>
    </row>
    <row r="1462" spans="1:1">
      <c r="A1462" s="4"/>
    </row>
    <row r="1463" spans="1:1">
      <c r="A1463" s="4"/>
    </row>
    <row r="1464" spans="1:1">
      <c r="A1464" s="4"/>
    </row>
    <row r="1465" spans="1:1">
      <c r="A1465" s="4"/>
    </row>
    <row r="1466" spans="1:1">
      <c r="A1466" s="4"/>
    </row>
    <row r="1467" spans="1:1">
      <c r="A1467" s="4"/>
    </row>
    <row r="1468" spans="1:1">
      <c r="A1468" s="4"/>
    </row>
    <row r="1469" spans="1:1">
      <c r="A1469" s="4"/>
    </row>
    <row r="1470" spans="1:1">
      <c r="A1470" s="4"/>
    </row>
    <row r="1471" spans="1:1">
      <c r="A1471" s="4"/>
    </row>
    <row r="1472" spans="1:1">
      <c r="A1472" s="4"/>
    </row>
    <row r="1473" spans="1:1">
      <c r="A1473" s="4"/>
    </row>
    <row r="1474" spans="1:1">
      <c r="A1474" s="4"/>
    </row>
    <row r="1475" spans="1:1">
      <c r="A1475" s="4"/>
    </row>
    <row r="1476" spans="1:1">
      <c r="A1476" s="4"/>
    </row>
    <row r="1477" spans="1:1">
      <c r="A1477" s="4"/>
    </row>
    <row r="1478" spans="1:1">
      <c r="A1478" s="4"/>
    </row>
    <row r="1479" spans="1:1">
      <c r="A1479" s="4"/>
    </row>
    <row r="1480" spans="1:1">
      <c r="A1480" s="4"/>
    </row>
    <row r="1481" spans="1:1">
      <c r="A1481" s="4"/>
    </row>
    <row r="1482" spans="1:1">
      <c r="A1482" s="4"/>
    </row>
    <row r="1483" spans="1:1">
      <c r="A1483" s="4"/>
    </row>
    <row r="1484" spans="1:1">
      <c r="A1484" s="4"/>
    </row>
    <row r="1485" spans="1:1">
      <c r="A1485" s="4"/>
    </row>
    <row r="1486" spans="1:1">
      <c r="A1486" s="4"/>
    </row>
    <row r="1487" spans="1:1">
      <c r="A1487" s="4"/>
    </row>
    <row r="1488" spans="1:1">
      <c r="A1488" s="4"/>
    </row>
    <row r="1489" spans="1:1">
      <c r="A1489" s="4"/>
    </row>
    <row r="1490" spans="1:1">
      <c r="A1490" s="4"/>
    </row>
    <row r="1491" spans="1:1">
      <c r="A1491" s="4"/>
    </row>
    <row r="1492" spans="1:1">
      <c r="A1492" s="4"/>
    </row>
    <row r="1493" spans="1:1">
      <c r="A1493" s="4"/>
    </row>
    <row r="1494" spans="1:1">
      <c r="A1494" s="4"/>
    </row>
    <row r="1495" spans="1:1">
      <c r="A1495" s="4"/>
    </row>
    <row r="1496" spans="1:1">
      <c r="A1496" s="4"/>
    </row>
    <row r="1497" spans="1:1">
      <c r="A1497" s="4"/>
    </row>
    <row r="1498" spans="1:1">
      <c r="A1498" s="4"/>
    </row>
    <row r="1499" spans="1:1">
      <c r="A1499" s="4"/>
    </row>
    <row r="1500" spans="1:1">
      <c r="A1500" s="4"/>
    </row>
    <row r="1501" spans="1:1">
      <c r="A1501" s="4"/>
    </row>
    <row r="1502" spans="1:1">
      <c r="A1502" s="4"/>
    </row>
    <row r="1503" spans="1:1">
      <c r="A1503" s="4"/>
    </row>
    <row r="1504" spans="1:1">
      <c r="A1504" s="4"/>
    </row>
    <row r="1505" spans="1:1">
      <c r="A1505" s="4"/>
    </row>
    <row r="1506" spans="1:1">
      <c r="A1506" s="4"/>
    </row>
    <row r="1507" spans="1:1">
      <c r="A1507" s="4"/>
    </row>
    <row r="1508" spans="1:1">
      <c r="A1508" s="4"/>
    </row>
    <row r="1509" spans="1:1">
      <c r="A1509" s="4"/>
    </row>
    <row r="1510" spans="1:1">
      <c r="A1510" s="4"/>
    </row>
    <row r="1511" spans="1:1">
      <c r="A1511" s="4"/>
    </row>
    <row r="1512" spans="1:1">
      <c r="A1512" s="4"/>
    </row>
    <row r="1513" spans="1:1">
      <c r="A1513" s="4"/>
    </row>
    <row r="1514" spans="1:1">
      <c r="A1514" s="4"/>
    </row>
    <row r="1515" spans="1:1">
      <c r="A1515" s="4"/>
    </row>
    <row r="1516" spans="1:1">
      <c r="A1516" s="4"/>
    </row>
    <row r="1517" spans="1:1">
      <c r="A1517" s="4"/>
    </row>
    <row r="1518" spans="1:1">
      <c r="A1518" s="4"/>
    </row>
    <row r="1519" spans="1:1">
      <c r="A1519" s="4"/>
    </row>
    <row r="1520" spans="1:1">
      <c r="A1520" s="4"/>
    </row>
    <row r="1521" spans="1:1">
      <c r="A1521" s="4"/>
    </row>
    <row r="1522" spans="1:1">
      <c r="A1522" s="4"/>
    </row>
    <row r="1523" spans="1:1">
      <c r="A1523" s="4"/>
    </row>
    <row r="1524" spans="1:1">
      <c r="A1524" s="4"/>
    </row>
    <row r="1525" spans="1:1">
      <c r="A1525" s="4"/>
    </row>
    <row r="1526" spans="1:1">
      <c r="A1526" s="4"/>
    </row>
    <row r="1527" spans="1:1">
      <c r="A1527" s="4"/>
    </row>
    <row r="1528" spans="1:1">
      <c r="A1528" s="4"/>
    </row>
    <row r="1529" spans="1:1">
      <c r="A1529" s="4"/>
    </row>
    <row r="1530" spans="1:1">
      <c r="A1530" s="4"/>
    </row>
    <row r="1531" spans="1:1">
      <c r="A1531" s="4"/>
    </row>
    <row r="1532" spans="1:1">
      <c r="A1532" s="4"/>
    </row>
    <row r="1533" spans="1:1">
      <c r="A1533" s="4"/>
    </row>
    <row r="1534" spans="1:1">
      <c r="A1534" s="4"/>
    </row>
    <row r="1535" spans="1:1">
      <c r="A1535" s="4"/>
    </row>
    <row r="1536" spans="1:1">
      <c r="A1536" s="4"/>
    </row>
    <row r="1537" spans="1:1">
      <c r="A1537" s="4"/>
    </row>
    <row r="1538" spans="1:1">
      <c r="A1538" s="4"/>
    </row>
    <row r="1539" spans="1:1">
      <c r="A1539" s="4"/>
    </row>
    <row r="1540" spans="1:1">
      <c r="A1540" s="4"/>
    </row>
    <row r="1541" spans="1:1">
      <c r="A1541" s="4"/>
    </row>
    <row r="1542" spans="1:1">
      <c r="A1542" s="4"/>
    </row>
    <row r="1543" spans="1:1">
      <c r="A1543" s="4"/>
    </row>
    <row r="1544" spans="1:1">
      <c r="A1544" s="4"/>
    </row>
    <row r="1545" spans="1:1">
      <c r="A1545" s="4"/>
    </row>
    <row r="1546" spans="1:1">
      <c r="A1546" s="4"/>
    </row>
    <row r="1547" spans="1:1">
      <c r="A1547" s="4"/>
    </row>
    <row r="1548" spans="1:1">
      <c r="A1548" s="4"/>
    </row>
    <row r="1549" spans="1:1">
      <c r="A1549" s="4"/>
    </row>
    <row r="1550" spans="1:1">
      <c r="A1550" s="4"/>
    </row>
    <row r="1551" spans="1:1">
      <c r="A1551" s="4"/>
    </row>
    <row r="1552" spans="1:1">
      <c r="A1552" s="4"/>
    </row>
    <row r="1553" spans="1:1">
      <c r="A1553" s="4"/>
    </row>
    <row r="1554" spans="1:1">
      <c r="A1554" s="4"/>
    </row>
    <row r="1555" spans="1:1">
      <c r="A1555" s="4"/>
    </row>
    <row r="1556" spans="1:1">
      <c r="A1556" s="4"/>
    </row>
    <row r="1557" spans="1:1">
      <c r="A1557" s="4"/>
    </row>
    <row r="1558" spans="1:1">
      <c r="A1558" s="4"/>
    </row>
    <row r="1559" spans="1:1">
      <c r="A1559" s="4"/>
    </row>
    <row r="1560" spans="1:1">
      <c r="A1560" s="4"/>
    </row>
    <row r="1561" spans="1:1">
      <c r="A1561" s="4"/>
    </row>
    <row r="1562" spans="1:1">
      <c r="A1562" s="4"/>
    </row>
    <row r="1563" spans="1:1">
      <c r="A1563" s="4"/>
    </row>
    <row r="1564" spans="1:1">
      <c r="A1564" s="4"/>
    </row>
    <row r="1565" spans="1:1">
      <c r="A1565" s="4"/>
    </row>
    <row r="1566" spans="1:1">
      <c r="A1566" s="4"/>
    </row>
    <row r="1567" spans="1:1">
      <c r="A1567" s="4"/>
    </row>
    <row r="1568" spans="1:1">
      <c r="A1568" s="4"/>
    </row>
    <row r="1569" spans="1:1">
      <c r="A1569" s="4"/>
    </row>
    <row r="1570" spans="1:1">
      <c r="A1570" s="4"/>
    </row>
    <row r="1571" spans="1:1">
      <c r="A1571" s="4"/>
    </row>
    <row r="1572" spans="1:1">
      <c r="A1572" s="4"/>
    </row>
    <row r="1573" spans="1:1">
      <c r="A1573" s="4"/>
    </row>
    <row r="1574" spans="1:1">
      <c r="A1574" s="4"/>
    </row>
    <row r="1575" spans="1:1">
      <c r="A1575" s="4"/>
    </row>
    <row r="1576" spans="1:1">
      <c r="A1576" s="4"/>
    </row>
    <row r="1577" spans="1:1">
      <c r="A1577" s="4"/>
    </row>
    <row r="1578" spans="1:1">
      <c r="A1578" s="4"/>
    </row>
    <row r="1579" spans="1:1">
      <c r="A1579" s="4"/>
    </row>
    <row r="1580" spans="1:1">
      <c r="A1580" s="4"/>
    </row>
    <row r="1581" spans="1:1">
      <c r="A1581" s="4"/>
    </row>
    <row r="1582" spans="1:1">
      <c r="A1582" s="4"/>
    </row>
    <row r="1583" spans="1:1">
      <c r="A1583" s="4"/>
    </row>
    <row r="1584" spans="1:1">
      <c r="A1584" s="4"/>
    </row>
    <row r="1585" spans="1:1">
      <c r="A1585" s="4"/>
    </row>
    <row r="1586" spans="1:1">
      <c r="A1586" s="4"/>
    </row>
    <row r="1587" spans="1:1">
      <c r="A1587" s="4"/>
    </row>
    <row r="1588" spans="1:1">
      <c r="A1588" s="4"/>
    </row>
    <row r="1589" spans="1:1">
      <c r="A1589" s="4"/>
    </row>
    <row r="1590" spans="1:1">
      <c r="A1590" s="4"/>
    </row>
    <row r="1591" spans="1:1">
      <c r="A1591" s="4"/>
    </row>
    <row r="1592" spans="1:1">
      <c r="A1592" s="4"/>
    </row>
    <row r="1593" spans="1:1">
      <c r="A1593" s="4"/>
    </row>
    <row r="1594" spans="1:1">
      <c r="A1594" s="4"/>
    </row>
    <row r="1595" spans="1:1">
      <c r="A1595" s="4"/>
    </row>
    <row r="1596" spans="1:1">
      <c r="A1596" s="4"/>
    </row>
    <row r="1597" spans="1:1">
      <c r="A1597" s="4"/>
    </row>
    <row r="1598" spans="1:1">
      <c r="A1598" s="4"/>
    </row>
    <row r="1599" spans="1:1">
      <c r="A1599" s="4"/>
    </row>
    <row r="1600" spans="1:1">
      <c r="A1600" s="4"/>
    </row>
    <row r="1601" spans="1:1">
      <c r="A1601" s="4"/>
    </row>
    <row r="1602" spans="1:1">
      <c r="A1602" s="4"/>
    </row>
    <row r="1603" spans="1:1">
      <c r="A1603" s="4"/>
    </row>
    <row r="1604" spans="1:1">
      <c r="A1604" s="4"/>
    </row>
    <row r="1605" spans="1:1">
      <c r="A1605" s="4"/>
    </row>
    <row r="1606" spans="1:1">
      <c r="A1606" s="4"/>
    </row>
    <row r="1607" spans="1:1">
      <c r="A1607" s="4"/>
    </row>
    <row r="1608" spans="1:1">
      <c r="A1608" s="4"/>
    </row>
    <row r="1609" spans="1:1">
      <c r="A1609" s="4"/>
    </row>
    <row r="1610" spans="1:1">
      <c r="A1610" s="4"/>
    </row>
    <row r="1611" spans="1:1">
      <c r="A1611" s="4"/>
    </row>
    <row r="1612" spans="1:1">
      <c r="A1612" s="4"/>
    </row>
    <row r="1613" spans="1:1">
      <c r="A1613" s="4"/>
    </row>
    <row r="1614" spans="1:1">
      <c r="A1614" s="4"/>
    </row>
    <row r="1615" spans="1:1">
      <c r="A1615" s="4"/>
    </row>
    <row r="1616" spans="1:1">
      <c r="A1616" s="4"/>
    </row>
    <row r="1617" spans="1:1">
      <c r="A1617" s="4"/>
    </row>
    <row r="1618" spans="1:1">
      <c r="A1618" s="4"/>
    </row>
    <row r="1619" spans="1:1">
      <c r="A1619" s="4"/>
    </row>
    <row r="1620" spans="1:1">
      <c r="A1620" s="4"/>
    </row>
    <row r="1621" spans="1:1">
      <c r="A1621" s="4"/>
    </row>
    <row r="1622" spans="1:1">
      <c r="A1622" s="4"/>
    </row>
    <row r="1623" spans="1:1">
      <c r="A1623" s="4"/>
    </row>
    <row r="1624" spans="1:1">
      <c r="A1624" s="4"/>
    </row>
    <row r="1625" spans="1:1">
      <c r="A1625" s="4"/>
    </row>
    <row r="1626" spans="1:1">
      <c r="A1626" s="4"/>
    </row>
    <row r="1627" spans="1:1">
      <c r="A1627" s="4"/>
    </row>
    <row r="1628" spans="1:1">
      <c r="A1628" s="4"/>
    </row>
    <row r="1629" spans="1:1">
      <c r="A1629" s="4"/>
    </row>
    <row r="1630" spans="1:1">
      <c r="A1630" s="4"/>
    </row>
    <row r="1631" spans="1:1">
      <c r="A1631" s="4"/>
    </row>
    <row r="1632" spans="1:1">
      <c r="A1632" s="4"/>
    </row>
    <row r="1633" spans="1:1">
      <c r="A1633" s="4"/>
    </row>
    <row r="1634" spans="1:1">
      <c r="A1634" s="4"/>
    </row>
    <row r="1635" spans="1:1">
      <c r="A1635" s="4"/>
    </row>
    <row r="1636" spans="1:1">
      <c r="A1636" s="4"/>
    </row>
    <row r="1637" spans="1:1">
      <c r="A1637" s="4"/>
    </row>
    <row r="1638" spans="1:1">
      <c r="A1638" s="4"/>
    </row>
    <row r="1639" spans="1:1">
      <c r="A1639" s="4"/>
    </row>
    <row r="1640" spans="1:1">
      <c r="A1640" s="4"/>
    </row>
    <row r="1641" spans="1:1">
      <c r="A1641" s="4"/>
    </row>
    <row r="1642" spans="1:1">
      <c r="A1642" s="4"/>
    </row>
    <row r="1643" spans="1:1">
      <c r="A1643" s="4"/>
    </row>
    <row r="1644" spans="1:1">
      <c r="A1644" s="4"/>
    </row>
    <row r="1645" spans="1:1">
      <c r="A1645" s="4"/>
    </row>
    <row r="1646" spans="1:1">
      <c r="A1646" s="4"/>
    </row>
    <row r="1647" spans="1:1">
      <c r="A1647" s="4"/>
    </row>
    <row r="1648" spans="1:1">
      <c r="A1648" s="4"/>
    </row>
    <row r="1649" spans="1:1">
      <c r="A1649" s="4"/>
    </row>
    <row r="1650" spans="1:1">
      <c r="A1650" s="4"/>
    </row>
    <row r="1651" spans="1:1">
      <c r="A1651" s="4"/>
    </row>
    <row r="1652" spans="1:1">
      <c r="A1652" s="4"/>
    </row>
    <row r="1653" spans="1:1">
      <c r="A1653" s="4"/>
    </row>
    <row r="1654" spans="1:1">
      <c r="A1654" s="4"/>
    </row>
    <row r="1655" spans="1:1">
      <c r="A1655" s="4"/>
    </row>
    <row r="1656" spans="1:1">
      <c r="A1656" s="4"/>
    </row>
    <row r="1657" spans="1:1">
      <c r="A1657" s="4"/>
    </row>
    <row r="1658" spans="1:1">
      <c r="A1658" s="4"/>
    </row>
    <row r="1659" spans="1:1">
      <c r="A1659" s="4"/>
    </row>
    <row r="1660" spans="1:1">
      <c r="A1660" s="4"/>
    </row>
    <row r="1661" spans="1:1">
      <c r="A1661" s="4"/>
    </row>
    <row r="1662" spans="1:1">
      <c r="A1662" s="4"/>
    </row>
    <row r="1663" spans="1:1">
      <c r="A1663" s="4"/>
    </row>
    <row r="1664" spans="1:1">
      <c r="A1664" s="4"/>
    </row>
    <row r="1665" spans="1:1">
      <c r="A1665" s="4"/>
    </row>
    <row r="1666" spans="1:1">
      <c r="A1666" s="4"/>
    </row>
    <row r="1667" spans="1:1">
      <c r="A1667" s="4"/>
    </row>
    <row r="1668" spans="1:1">
      <c r="A1668" s="4"/>
    </row>
    <row r="1669" spans="1:1">
      <c r="A1669" s="4"/>
    </row>
    <row r="1670" spans="1:1">
      <c r="A1670" s="4"/>
    </row>
    <row r="1671" spans="1:1">
      <c r="A1671" s="4"/>
    </row>
    <row r="1672" spans="1:1">
      <c r="A1672" s="4"/>
    </row>
    <row r="1673" spans="1:1">
      <c r="A1673" s="4"/>
    </row>
    <row r="1674" spans="1:1">
      <c r="A1674" s="4"/>
    </row>
    <row r="1675" spans="1:1">
      <c r="A1675" s="4"/>
    </row>
    <row r="1676" spans="1:1">
      <c r="A1676" s="4"/>
    </row>
    <row r="1677" spans="1:1">
      <c r="A1677" s="4"/>
    </row>
    <row r="1678" spans="1:1">
      <c r="A1678" s="4"/>
    </row>
    <row r="1679" spans="1:1">
      <c r="A1679" s="4"/>
    </row>
    <row r="1680" spans="1:1">
      <c r="A1680" s="4"/>
    </row>
    <row r="1681" spans="1:1">
      <c r="A1681" s="4"/>
    </row>
    <row r="1682" spans="1:1">
      <c r="A1682" s="4"/>
    </row>
    <row r="1683" spans="1:1">
      <c r="A1683" s="4"/>
    </row>
    <row r="1684" spans="1:1">
      <c r="A1684" s="4"/>
    </row>
    <row r="1685" spans="1:1">
      <c r="A1685" s="4"/>
    </row>
    <row r="1686" spans="1:1">
      <c r="A1686" s="4"/>
    </row>
    <row r="1687" spans="1:1">
      <c r="A1687" s="4"/>
    </row>
    <row r="1688" spans="1:1">
      <c r="A1688" s="4"/>
    </row>
    <row r="1689" spans="1:1">
      <c r="A1689" s="4"/>
    </row>
    <row r="1690" spans="1:1">
      <c r="A1690" s="4"/>
    </row>
    <row r="1691" spans="1:1">
      <c r="A1691" s="4"/>
    </row>
    <row r="1692" spans="1:1">
      <c r="A1692" s="4"/>
    </row>
    <row r="1693" spans="1:1">
      <c r="A1693" s="4"/>
    </row>
    <row r="1694" spans="1:1">
      <c r="A1694" s="4"/>
    </row>
    <row r="1695" spans="1:1">
      <c r="A1695" s="4"/>
    </row>
    <row r="1696" spans="1:1">
      <c r="A1696" s="4"/>
    </row>
    <row r="1697" spans="1:1">
      <c r="A1697" s="4"/>
    </row>
    <row r="1698" spans="1:1">
      <c r="A1698" s="4"/>
    </row>
    <row r="1699" spans="1:1">
      <c r="A1699" s="4"/>
    </row>
    <row r="1700" spans="1:1">
      <c r="A1700" s="4"/>
    </row>
    <row r="1701" spans="1:1">
      <c r="A1701" s="4"/>
    </row>
    <row r="1702" spans="1:1">
      <c r="A1702" s="4"/>
    </row>
    <row r="1703" spans="1:1">
      <c r="A1703" s="4"/>
    </row>
    <row r="1704" spans="1:1">
      <c r="A1704" s="4"/>
    </row>
    <row r="1705" spans="1:1">
      <c r="A1705" s="4"/>
    </row>
    <row r="1706" spans="1:1">
      <c r="A1706" s="4"/>
    </row>
    <row r="1707" spans="1:1">
      <c r="A1707" s="4"/>
    </row>
    <row r="1708" spans="1:1">
      <c r="A1708" s="4"/>
    </row>
    <row r="1709" spans="1:1">
      <c r="A1709" s="4"/>
    </row>
    <row r="1710" spans="1:1">
      <c r="A1710" s="4"/>
    </row>
    <row r="1711" spans="1:1">
      <c r="A1711" s="4"/>
    </row>
    <row r="1712" spans="1:1">
      <c r="A1712" s="4"/>
    </row>
    <row r="1713" spans="1:1">
      <c r="A1713" s="4"/>
    </row>
    <row r="1714" spans="1:1">
      <c r="A1714" s="4"/>
    </row>
    <row r="1715" spans="1:1">
      <c r="A1715" s="4"/>
    </row>
    <row r="1716" spans="1:1">
      <c r="A1716" s="4"/>
    </row>
    <row r="1717" spans="1:1">
      <c r="A1717" s="4"/>
    </row>
    <row r="1718" spans="1:1">
      <c r="A1718" s="4"/>
    </row>
    <row r="1719" spans="1:1">
      <c r="A1719" s="4"/>
    </row>
    <row r="1720" spans="1:1">
      <c r="A1720" s="4"/>
    </row>
    <row r="1721" spans="1:1">
      <c r="A1721" s="4"/>
    </row>
    <row r="1722" spans="1:1">
      <c r="A1722" s="4"/>
    </row>
    <row r="1723" spans="1:1">
      <c r="A1723" s="4"/>
    </row>
    <row r="1724" spans="1:1">
      <c r="A1724" s="4"/>
    </row>
    <row r="1725" spans="1:1">
      <c r="A1725" s="4"/>
    </row>
    <row r="1726" spans="1:1">
      <c r="A1726" s="4"/>
    </row>
    <row r="1727" spans="1:1">
      <c r="A1727" s="4"/>
    </row>
    <row r="1728" spans="1:1">
      <c r="A1728" s="4"/>
    </row>
    <row r="1729" spans="1:1">
      <c r="A1729" s="4"/>
    </row>
    <row r="1730" spans="1:1">
      <c r="A1730" s="4"/>
    </row>
    <row r="1731" spans="1:1">
      <c r="A1731" s="4"/>
    </row>
    <row r="1732" spans="1:1">
      <c r="A1732" s="4"/>
    </row>
    <row r="1733" spans="1:1">
      <c r="A1733" s="4"/>
    </row>
    <row r="1734" spans="1:1">
      <c r="A1734" s="4"/>
    </row>
    <row r="1735" spans="1:1">
      <c r="A1735" s="4"/>
    </row>
    <row r="1736" spans="1:1">
      <c r="A1736" s="4"/>
    </row>
    <row r="1737" spans="1:1">
      <c r="A1737" s="4"/>
    </row>
    <row r="1738" spans="1:1">
      <c r="A1738" s="4"/>
    </row>
    <row r="1739" spans="1:1">
      <c r="A1739" s="4"/>
    </row>
    <row r="1740" spans="1:1">
      <c r="A1740" s="4"/>
    </row>
    <row r="1741" spans="1:1">
      <c r="A1741" s="4"/>
    </row>
    <row r="1742" spans="1:1">
      <c r="A1742" s="4"/>
    </row>
    <row r="1743" spans="1:1">
      <c r="A1743" s="4"/>
    </row>
    <row r="1744" spans="1:1">
      <c r="A1744" s="4"/>
    </row>
    <row r="1745" spans="1:1">
      <c r="A1745" s="4"/>
    </row>
    <row r="1746" spans="1:1">
      <c r="A1746" s="4"/>
    </row>
    <row r="1747" spans="1:1">
      <c r="A1747" s="4"/>
    </row>
    <row r="1748" spans="1:1">
      <c r="A1748" s="4"/>
    </row>
    <row r="1749" spans="1:1">
      <c r="A1749" s="4"/>
    </row>
    <row r="1750" spans="1:1">
      <c r="A1750" s="4"/>
    </row>
    <row r="1751" spans="1:1">
      <c r="A1751" s="4"/>
    </row>
    <row r="1752" spans="1:1">
      <c r="A1752" s="4"/>
    </row>
    <row r="1753" spans="1:1">
      <c r="A1753" s="4"/>
    </row>
    <row r="1754" spans="1:1">
      <c r="A1754" s="4"/>
    </row>
    <row r="1755" spans="1:1">
      <c r="A1755" s="4"/>
    </row>
    <row r="1756" spans="1:1">
      <c r="A1756" s="4"/>
    </row>
    <row r="1757" spans="1:1">
      <c r="A1757" s="4"/>
    </row>
    <row r="1758" spans="1:1">
      <c r="A1758" s="4"/>
    </row>
    <row r="1759" spans="1:1">
      <c r="A1759" s="4"/>
    </row>
    <row r="1760" spans="1:1">
      <c r="A1760" s="4"/>
    </row>
    <row r="1761" spans="1:1">
      <c r="A1761" s="4"/>
    </row>
    <row r="1762" spans="1:1">
      <c r="A1762" s="4"/>
    </row>
    <row r="1763" spans="1:1">
      <c r="A1763" s="4"/>
    </row>
    <row r="1764" spans="1:1">
      <c r="A1764" s="4"/>
    </row>
    <row r="1765" spans="1:1">
      <c r="A1765" s="4"/>
    </row>
    <row r="1766" spans="1:1">
      <c r="A1766" s="4"/>
    </row>
    <row r="1767" spans="1:1">
      <c r="A1767" s="4"/>
    </row>
    <row r="1768" spans="1:1">
      <c r="A1768" s="4"/>
    </row>
    <row r="1769" spans="1:1">
      <c r="A1769" s="4"/>
    </row>
    <row r="1770" spans="1:1">
      <c r="A1770" s="4"/>
    </row>
    <row r="1771" spans="1:1">
      <c r="A1771" s="4"/>
    </row>
    <row r="1772" spans="1:1">
      <c r="A1772" s="4"/>
    </row>
    <row r="1773" spans="1:1">
      <c r="A1773" s="4"/>
    </row>
    <row r="1774" spans="1:1">
      <c r="A1774" s="4"/>
    </row>
    <row r="1775" spans="1:1">
      <c r="A1775" s="4"/>
    </row>
    <row r="1776" spans="1:1">
      <c r="A1776" s="4"/>
    </row>
    <row r="1777" spans="1:1">
      <c r="A1777" s="4"/>
    </row>
    <row r="1778" spans="1:1">
      <c r="A1778" s="4"/>
    </row>
    <row r="1779" spans="1:1">
      <c r="A1779" s="4"/>
    </row>
    <row r="1780" spans="1:1">
      <c r="A1780" s="4"/>
    </row>
    <row r="1781" spans="1:1">
      <c r="A1781" s="4"/>
    </row>
    <row r="1782" spans="1:1">
      <c r="A1782" s="4"/>
    </row>
    <row r="1783" spans="1:1">
      <c r="A1783" s="4"/>
    </row>
    <row r="1784" spans="1:1">
      <c r="A1784" s="4"/>
    </row>
    <row r="1785" spans="1:1">
      <c r="A1785" s="4"/>
    </row>
    <row r="1786" spans="1:1">
      <c r="A1786" s="4"/>
    </row>
    <row r="1787" spans="1:1">
      <c r="A1787" s="4"/>
    </row>
    <row r="1788" spans="1:1">
      <c r="A1788" s="4"/>
    </row>
    <row r="1789" spans="1:1">
      <c r="A1789" s="4"/>
    </row>
    <row r="1790" spans="1:1">
      <c r="A1790" s="4"/>
    </row>
    <row r="1791" spans="1:1">
      <c r="A1791" s="4"/>
    </row>
    <row r="1792" spans="1:1">
      <c r="A1792" s="4"/>
    </row>
    <row r="1793" spans="1:1">
      <c r="A1793" s="4"/>
    </row>
    <row r="1794" spans="1:1">
      <c r="A1794" s="4"/>
    </row>
    <row r="1795" spans="1:1">
      <c r="A1795" s="4"/>
    </row>
    <row r="1796" spans="1:1">
      <c r="A1796" s="4"/>
    </row>
    <row r="1797" spans="1:1">
      <c r="A1797" s="4"/>
    </row>
    <row r="1798" spans="1:1">
      <c r="A1798" s="4"/>
    </row>
    <row r="1799" spans="1:1">
      <c r="A1799" s="4"/>
    </row>
    <row r="1800" spans="1:1">
      <c r="A1800" s="4"/>
    </row>
    <row r="1801" spans="1:1">
      <c r="A1801" s="4"/>
    </row>
    <row r="1802" spans="1:1">
      <c r="A1802" s="4"/>
    </row>
    <row r="1803" spans="1:1">
      <c r="A1803" s="4"/>
    </row>
    <row r="1804" spans="1:1">
      <c r="A1804" s="4"/>
    </row>
    <row r="1805" spans="1:1">
      <c r="A1805" s="4"/>
    </row>
    <row r="1806" spans="1:1">
      <c r="A1806" s="4"/>
    </row>
    <row r="1807" spans="1:1">
      <c r="A1807" s="4"/>
    </row>
    <row r="1808" spans="1:1">
      <c r="A1808" s="4"/>
    </row>
    <row r="1809" spans="1:1">
      <c r="A1809" s="4"/>
    </row>
    <row r="1810" spans="1:1">
      <c r="A1810" s="4"/>
    </row>
    <row r="1811" spans="1:1">
      <c r="A1811" s="4"/>
    </row>
    <row r="1812" spans="1:1">
      <c r="A1812" s="4"/>
    </row>
    <row r="1813" spans="1:1">
      <c r="A1813" s="4"/>
    </row>
    <row r="1814" spans="1:1">
      <c r="A1814" s="4"/>
    </row>
    <row r="1815" spans="1:1">
      <c r="A1815" s="4"/>
    </row>
    <row r="1816" spans="1:1">
      <c r="A1816" s="4"/>
    </row>
    <row r="1817" spans="1:1">
      <c r="A1817" s="4"/>
    </row>
    <row r="1818" spans="1:1">
      <c r="A1818" s="4"/>
    </row>
    <row r="1819" spans="1:1">
      <c r="A1819" s="4"/>
    </row>
    <row r="1820" spans="1:1">
      <c r="A1820" s="4"/>
    </row>
    <row r="1821" spans="1:1">
      <c r="A1821" s="4"/>
    </row>
    <row r="1822" spans="1:1">
      <c r="A1822" s="4"/>
    </row>
    <row r="1823" spans="1:1">
      <c r="A1823" s="4"/>
    </row>
    <row r="1824" spans="1:1">
      <c r="A1824" s="4"/>
    </row>
    <row r="1825" spans="1:1">
      <c r="A1825" s="4"/>
    </row>
    <row r="1826" spans="1:1">
      <c r="A1826" s="4"/>
    </row>
    <row r="1827" spans="1:1">
      <c r="A1827" s="4"/>
    </row>
    <row r="1828" spans="1:1">
      <c r="A1828" s="4"/>
    </row>
    <row r="1829" spans="1:1">
      <c r="A1829" s="4"/>
    </row>
    <row r="1830" spans="1:1">
      <c r="A1830" s="4"/>
    </row>
    <row r="1831" spans="1:1">
      <c r="A1831" s="4"/>
    </row>
    <row r="1832" spans="1:1">
      <c r="A1832" s="4"/>
    </row>
    <row r="1833" spans="1:1">
      <c r="A1833" s="4"/>
    </row>
    <row r="1834" spans="1:1">
      <c r="A1834" s="4"/>
    </row>
    <row r="1835" spans="1:1">
      <c r="A1835" s="4"/>
    </row>
    <row r="1836" spans="1:1">
      <c r="A1836" s="4"/>
    </row>
    <row r="1837" spans="1:1">
      <c r="A1837" s="4"/>
    </row>
    <row r="1838" spans="1:1">
      <c r="A1838" s="4"/>
    </row>
    <row r="1839" spans="1:1">
      <c r="A1839" s="4"/>
    </row>
    <row r="1840" spans="1:1">
      <c r="A1840" s="4"/>
    </row>
    <row r="1841" spans="1:1">
      <c r="A1841" s="4"/>
    </row>
    <row r="1842" spans="1:1">
      <c r="A1842" s="4"/>
    </row>
    <row r="1843" spans="1:1">
      <c r="A1843" s="4"/>
    </row>
    <row r="1844" spans="1:1">
      <c r="A1844" s="4"/>
    </row>
    <row r="1845" spans="1:1">
      <c r="A1845" s="4"/>
    </row>
    <row r="1846" spans="1:1">
      <c r="A1846" s="4"/>
    </row>
    <row r="1847" spans="1:1">
      <c r="A1847" s="4"/>
    </row>
    <row r="1848" spans="1:1">
      <c r="A1848" s="4"/>
    </row>
    <row r="1849" spans="1:1">
      <c r="A1849" s="4"/>
    </row>
    <row r="1850" spans="1:1">
      <c r="A1850" s="4"/>
    </row>
    <row r="1851" spans="1:1">
      <c r="A1851" s="4"/>
    </row>
    <row r="1852" spans="1:1">
      <c r="A1852" s="4"/>
    </row>
    <row r="1853" spans="1:1">
      <c r="A1853" s="4"/>
    </row>
    <row r="1854" spans="1:1">
      <c r="A1854" s="4"/>
    </row>
    <row r="1855" spans="1:1">
      <c r="A1855" s="4"/>
    </row>
    <row r="1856" spans="1:1">
      <c r="A1856" s="4"/>
    </row>
    <row r="1857" spans="1:1">
      <c r="A1857" s="4"/>
    </row>
    <row r="1858" spans="1:1">
      <c r="A1858" s="4"/>
    </row>
    <row r="1859" spans="1:1">
      <c r="A1859" s="4"/>
    </row>
    <row r="1860" spans="1:1">
      <c r="A1860" s="4"/>
    </row>
    <row r="1861" spans="1:1">
      <c r="A1861" s="4"/>
    </row>
    <row r="1862" spans="1:1">
      <c r="A1862" s="4"/>
    </row>
    <row r="1863" spans="1:1">
      <c r="A1863" s="4"/>
    </row>
    <row r="1864" spans="1:1">
      <c r="A1864" s="4"/>
    </row>
    <row r="1865" spans="1:1">
      <c r="A1865" s="4"/>
    </row>
    <row r="1866" spans="1:1">
      <c r="A1866" s="4"/>
    </row>
    <row r="1867" spans="1:1">
      <c r="A1867" s="4"/>
    </row>
    <row r="1868" spans="1:1">
      <c r="A1868" s="4"/>
    </row>
    <row r="1869" spans="1:1">
      <c r="A1869" s="4"/>
    </row>
    <row r="1870" spans="1:1">
      <c r="A1870" s="4"/>
    </row>
    <row r="1871" spans="1:1">
      <c r="A1871" s="4"/>
    </row>
    <row r="1872" spans="1:1">
      <c r="A1872" s="4"/>
    </row>
    <row r="1873" spans="1:1">
      <c r="A1873" s="4"/>
    </row>
    <row r="1874" spans="1:1">
      <c r="A1874" s="4"/>
    </row>
    <row r="1875" spans="1:1">
      <c r="A1875" s="4"/>
    </row>
    <row r="1876" spans="1:1">
      <c r="A1876" s="4"/>
    </row>
    <row r="1877" spans="1:1">
      <c r="A1877" s="4"/>
    </row>
    <row r="1878" spans="1:1">
      <c r="A1878" s="4"/>
    </row>
    <row r="1879" spans="1:1">
      <c r="A1879" s="4"/>
    </row>
    <row r="1880" spans="1:1">
      <c r="A1880" s="4"/>
    </row>
    <row r="1881" spans="1:1">
      <c r="A1881" s="4"/>
    </row>
    <row r="1882" spans="1:1">
      <c r="A1882" s="4"/>
    </row>
    <row r="1883" spans="1:1">
      <c r="A1883" s="4"/>
    </row>
    <row r="1884" spans="1:1">
      <c r="A1884" s="4"/>
    </row>
    <row r="1885" spans="1:1">
      <c r="A1885" s="4"/>
    </row>
    <row r="1886" spans="1:1">
      <c r="A1886" s="4"/>
    </row>
    <row r="1887" spans="1:1">
      <c r="A1887" s="4"/>
    </row>
    <row r="1888" spans="1:1">
      <c r="A1888" s="4"/>
    </row>
    <row r="1889" spans="1:1">
      <c r="A1889" s="4"/>
    </row>
    <row r="1890" spans="1:1">
      <c r="A1890" s="4"/>
    </row>
    <row r="1891" spans="1:1">
      <c r="A1891" s="4"/>
    </row>
    <row r="1892" spans="1:1">
      <c r="A1892" s="4"/>
    </row>
    <row r="1893" spans="1:1">
      <c r="A1893" s="4"/>
    </row>
    <row r="1894" spans="1:1">
      <c r="A1894" s="4"/>
    </row>
    <row r="1895" spans="1:1">
      <c r="A1895" s="4"/>
    </row>
    <row r="1896" spans="1:1">
      <c r="A1896" s="4"/>
    </row>
    <row r="1897" spans="1:1">
      <c r="A1897" s="4"/>
    </row>
    <row r="1898" spans="1:1">
      <c r="A1898" s="4"/>
    </row>
    <row r="1899" spans="1:1">
      <c r="A1899" s="4"/>
    </row>
    <row r="1900" spans="1:1">
      <c r="A1900" s="4"/>
    </row>
    <row r="1901" spans="1:1">
      <c r="A1901" s="4"/>
    </row>
    <row r="1902" spans="1:1">
      <c r="A1902" s="4"/>
    </row>
    <row r="1903" spans="1:1">
      <c r="A1903" s="4"/>
    </row>
    <row r="1904" spans="1:1">
      <c r="A1904" s="4"/>
    </row>
    <row r="1905" spans="1:1">
      <c r="A1905" s="4"/>
    </row>
    <row r="1906" spans="1:1">
      <c r="A1906" s="4"/>
    </row>
    <row r="1907" spans="1:1">
      <c r="A1907" s="4"/>
    </row>
    <row r="1908" spans="1:1">
      <c r="A1908" s="4"/>
    </row>
    <row r="1909" spans="1:1">
      <c r="A1909" s="4"/>
    </row>
    <row r="1910" spans="1:1">
      <c r="A1910" s="4"/>
    </row>
    <row r="1911" spans="1:1">
      <c r="A1911" s="4"/>
    </row>
    <row r="1912" spans="1:1">
      <c r="A1912" s="4"/>
    </row>
    <row r="1913" spans="1:1">
      <c r="A1913" s="4"/>
    </row>
    <row r="1914" spans="1:1">
      <c r="A1914" s="4"/>
    </row>
    <row r="1915" spans="1:1">
      <c r="A1915" s="4"/>
    </row>
    <row r="1916" spans="1:1">
      <c r="A1916" s="4"/>
    </row>
    <row r="1917" spans="1:1">
      <c r="A1917" s="4"/>
    </row>
    <row r="1918" spans="1:1">
      <c r="A1918" s="4"/>
    </row>
    <row r="1919" spans="1:1">
      <c r="A1919" s="4"/>
    </row>
    <row r="1920" spans="1:1">
      <c r="A1920" s="4"/>
    </row>
    <row r="1921" spans="1:1">
      <c r="A1921" s="4"/>
    </row>
    <row r="1922" spans="1:1">
      <c r="A1922" s="4"/>
    </row>
    <row r="1923" spans="1:1">
      <c r="A1923" s="4"/>
    </row>
    <row r="1924" spans="1:1">
      <c r="A1924" s="4"/>
    </row>
    <row r="1925" spans="1:1">
      <c r="A1925" s="4"/>
    </row>
    <row r="1926" spans="1:1">
      <c r="A1926" s="4"/>
    </row>
    <row r="1927" spans="1:1">
      <c r="A1927" s="4"/>
    </row>
    <row r="1928" spans="1:1">
      <c r="A1928" s="4"/>
    </row>
    <row r="1929" spans="1:1">
      <c r="A1929" s="4"/>
    </row>
    <row r="1930" spans="1:1">
      <c r="A1930" s="4"/>
    </row>
    <row r="1931" spans="1:1">
      <c r="A1931" s="4"/>
    </row>
    <row r="1932" spans="1:1">
      <c r="A1932" s="4"/>
    </row>
    <row r="1933" spans="1:1">
      <c r="A1933" s="4"/>
    </row>
    <row r="1934" spans="1:1">
      <c r="A1934" s="4"/>
    </row>
    <row r="1935" spans="1:1">
      <c r="A1935" s="4"/>
    </row>
    <row r="1936" spans="1:1">
      <c r="A1936" s="4"/>
    </row>
    <row r="1937" spans="1:1">
      <c r="A1937" s="4"/>
    </row>
    <row r="1938" spans="1:1">
      <c r="A1938" s="4"/>
    </row>
    <row r="1939" spans="1:1">
      <c r="A1939" s="4"/>
    </row>
    <row r="1940" spans="1:1">
      <c r="A1940" s="4"/>
    </row>
    <row r="1941" spans="1:1">
      <c r="A1941" s="4"/>
    </row>
    <row r="1942" spans="1:1">
      <c r="A1942" s="4"/>
    </row>
    <row r="1943" spans="1:1">
      <c r="A1943" s="4"/>
    </row>
    <row r="1944" spans="1:1">
      <c r="A1944" s="4"/>
    </row>
    <row r="1945" spans="1:1">
      <c r="A1945" s="4"/>
    </row>
    <row r="1946" spans="1:1">
      <c r="A1946" s="4"/>
    </row>
    <row r="1947" spans="1:1">
      <c r="A1947" s="4"/>
    </row>
    <row r="1948" spans="1:1">
      <c r="A1948" s="4"/>
    </row>
    <row r="1949" spans="1:1">
      <c r="A1949" s="4"/>
    </row>
    <row r="1950" spans="1:1">
      <c r="A1950" s="4"/>
    </row>
    <row r="1951" spans="1:1">
      <c r="A1951" s="4"/>
    </row>
    <row r="1952" spans="1:1">
      <c r="A1952" s="4"/>
    </row>
    <row r="1953" spans="1:1">
      <c r="A1953" s="4"/>
    </row>
    <row r="1954" spans="1:1">
      <c r="A1954" s="4"/>
    </row>
    <row r="1955" spans="1:1">
      <c r="A1955" s="4"/>
    </row>
    <row r="1956" spans="1:1">
      <c r="A1956" s="4"/>
    </row>
    <row r="1957" spans="1:1">
      <c r="A1957" s="4"/>
    </row>
    <row r="1958" spans="1:1">
      <c r="A1958" s="4"/>
    </row>
    <row r="1959" spans="1:1">
      <c r="A1959" s="4"/>
    </row>
    <row r="1960" spans="1:1">
      <c r="A1960" s="4"/>
    </row>
    <row r="1961" spans="1:1">
      <c r="A1961" s="4"/>
    </row>
    <row r="1962" spans="1:1">
      <c r="A1962" s="4"/>
    </row>
    <row r="1963" spans="1:1">
      <c r="A1963" s="4"/>
    </row>
    <row r="1964" spans="1:1">
      <c r="A1964" s="4"/>
    </row>
    <row r="1965" spans="1:1">
      <c r="A1965" s="4"/>
    </row>
    <row r="1966" spans="1:1">
      <c r="A1966" s="4"/>
    </row>
    <row r="1967" spans="1:1">
      <c r="A1967" s="4"/>
    </row>
    <row r="1968" spans="1:1">
      <c r="A1968" s="4"/>
    </row>
    <row r="1969" spans="1:1">
      <c r="A1969" s="4"/>
    </row>
    <row r="1970" spans="1:1">
      <c r="A1970" s="4"/>
    </row>
    <row r="1971" spans="1:1">
      <c r="A1971" s="4"/>
    </row>
    <row r="1972" spans="1:1">
      <c r="A1972" s="4"/>
    </row>
    <row r="1973" spans="1:1">
      <c r="A1973" s="4"/>
    </row>
    <row r="1974" spans="1:1">
      <c r="A1974" s="4"/>
    </row>
    <row r="1975" spans="1:1">
      <c r="A1975" s="4"/>
    </row>
    <row r="1976" spans="1:1">
      <c r="A1976" s="4"/>
    </row>
    <row r="1977" spans="1:1">
      <c r="A1977" s="4"/>
    </row>
    <row r="1978" spans="1:1">
      <c r="A1978" s="4"/>
    </row>
    <row r="1979" spans="1:1">
      <c r="A1979" s="4"/>
    </row>
    <row r="1980" spans="1:1">
      <c r="A1980" s="4"/>
    </row>
    <row r="1981" spans="1:1">
      <c r="A1981" s="4"/>
    </row>
    <row r="1982" spans="1:1">
      <c r="A1982" s="4"/>
    </row>
    <row r="1983" spans="1:1">
      <c r="A1983" s="4"/>
    </row>
    <row r="1984" spans="1:1">
      <c r="A1984" s="4"/>
    </row>
    <row r="1985" spans="1:1">
      <c r="A1985" s="4"/>
    </row>
    <row r="1986" spans="1:1">
      <c r="A1986" s="4"/>
    </row>
    <row r="1987" spans="1:1">
      <c r="A1987" s="4"/>
    </row>
    <row r="1988" spans="1:1">
      <c r="A1988" s="4"/>
    </row>
    <row r="1989" spans="1:1">
      <c r="A1989" s="4"/>
    </row>
    <row r="1990" spans="1:1">
      <c r="A1990" s="4"/>
    </row>
    <row r="1991" spans="1:1">
      <c r="A1991" s="4"/>
    </row>
    <row r="1992" spans="1:1">
      <c r="A1992" s="4"/>
    </row>
    <row r="1993" spans="1:1">
      <c r="A1993" s="4"/>
    </row>
    <row r="1994" spans="1:1">
      <c r="A1994" s="4"/>
    </row>
    <row r="1995" spans="1:1">
      <c r="A1995" s="4"/>
    </row>
    <row r="1996" spans="1:1">
      <c r="A1996" s="4"/>
    </row>
    <row r="1997" spans="1:1">
      <c r="A1997" s="4"/>
    </row>
    <row r="1998" spans="1:1">
      <c r="A1998" s="4"/>
    </row>
    <row r="1999" spans="1:1">
      <c r="A1999" s="4"/>
    </row>
    <row r="2000" spans="1:1">
      <c r="A2000" s="4"/>
    </row>
    <row r="2001" spans="1:1">
      <c r="A2001" s="4"/>
    </row>
    <row r="2002" spans="1:1">
      <c r="A2002" s="4"/>
    </row>
    <row r="2003" spans="1:1">
      <c r="A2003" s="4"/>
    </row>
    <row r="2004" spans="1:1">
      <c r="A2004" s="4"/>
    </row>
    <row r="2005" spans="1:1">
      <c r="A2005" s="4"/>
    </row>
    <row r="2006" spans="1:1">
      <c r="A2006" s="4"/>
    </row>
    <row r="2007" spans="1:1">
      <c r="A2007" s="4"/>
    </row>
    <row r="2008" spans="1:1">
      <c r="A2008" s="4"/>
    </row>
    <row r="2009" spans="1:1">
      <c r="A2009" s="4"/>
    </row>
    <row r="2010" spans="1:1">
      <c r="A2010" s="4"/>
    </row>
    <row r="2011" spans="1:1">
      <c r="A2011" s="4"/>
    </row>
    <row r="2012" spans="1:1">
      <c r="A2012" s="4"/>
    </row>
    <row r="2013" spans="1:1">
      <c r="A2013" s="4"/>
    </row>
    <row r="2014" spans="1:1">
      <c r="A2014" s="4"/>
    </row>
    <row r="2015" spans="1:1">
      <c r="A2015" s="4"/>
    </row>
    <row r="2016" spans="1:1">
      <c r="A2016" s="4"/>
    </row>
    <row r="2017" spans="1:1">
      <c r="A2017" s="4"/>
    </row>
    <row r="2018" spans="1:1">
      <c r="A2018" s="4"/>
    </row>
    <row r="2019" spans="1:1">
      <c r="A2019" s="4"/>
    </row>
    <row r="2020" spans="1:1">
      <c r="A2020" s="4"/>
    </row>
    <row r="2021" spans="1:1">
      <c r="A2021" s="4"/>
    </row>
    <row r="2022" spans="1:1">
      <c r="A2022" s="4"/>
    </row>
    <row r="2023" spans="1:1">
      <c r="A2023" s="4"/>
    </row>
    <row r="2024" spans="1:1">
      <c r="A2024" s="4"/>
    </row>
    <row r="2025" spans="1:1">
      <c r="A2025" s="4"/>
    </row>
    <row r="2026" spans="1:1">
      <c r="A2026" s="4"/>
    </row>
    <row r="2027" spans="1:1">
      <c r="A2027" s="4"/>
    </row>
    <row r="2028" spans="1:1">
      <c r="A2028" s="4"/>
    </row>
    <row r="2029" spans="1:1">
      <c r="A2029" s="4"/>
    </row>
    <row r="2030" spans="1:1">
      <c r="A2030" s="4"/>
    </row>
    <row r="2031" spans="1:1">
      <c r="A2031" s="4"/>
    </row>
    <row r="2032" spans="1:1">
      <c r="A2032" s="4"/>
    </row>
    <row r="2033" spans="1:1">
      <c r="A2033" s="4"/>
    </row>
    <row r="2034" spans="1:1">
      <c r="A2034" s="4"/>
    </row>
    <row r="2035" spans="1:1">
      <c r="A2035" s="4"/>
    </row>
    <row r="2036" spans="1:1">
      <c r="A2036" s="4"/>
    </row>
    <row r="2037" spans="1:1">
      <c r="A2037" s="4"/>
    </row>
    <row r="2038" spans="1:1">
      <c r="A2038" s="4"/>
    </row>
    <row r="2039" spans="1:1">
      <c r="A2039" s="4"/>
    </row>
    <row r="2040" spans="1:1">
      <c r="A2040" s="4"/>
    </row>
    <row r="2041" spans="1:1">
      <c r="A2041" s="4"/>
    </row>
    <row r="2042" spans="1:1">
      <c r="A2042" s="4"/>
    </row>
    <row r="2043" spans="1:1">
      <c r="A2043" s="4"/>
    </row>
    <row r="2044" spans="1:1">
      <c r="A2044" s="4"/>
    </row>
    <row r="2045" spans="1:1">
      <c r="A2045" s="4"/>
    </row>
    <row r="2046" spans="1:1">
      <c r="A2046" s="4"/>
    </row>
    <row r="2047" spans="1:1">
      <c r="A2047" s="4"/>
    </row>
    <row r="2048" spans="1:1">
      <c r="A2048" s="4"/>
    </row>
    <row r="2049" spans="1:1">
      <c r="A2049" s="4"/>
    </row>
    <row r="2050" spans="1:1">
      <c r="A2050" s="4"/>
    </row>
    <row r="2051" spans="1:1">
      <c r="A2051" s="4"/>
    </row>
    <row r="2052" spans="1:1">
      <c r="A2052" s="4"/>
    </row>
    <row r="2053" spans="1:1">
      <c r="A2053" s="4"/>
    </row>
    <row r="2054" spans="1:1">
      <c r="A2054" s="4"/>
    </row>
    <row r="2055" spans="1:1">
      <c r="A2055" s="4"/>
    </row>
    <row r="2056" spans="1:1">
      <c r="A2056" s="4"/>
    </row>
    <row r="2057" spans="1:1">
      <c r="A2057" s="4"/>
    </row>
    <row r="2058" spans="1:1">
      <c r="A2058" s="4"/>
    </row>
    <row r="2059" spans="1:1">
      <c r="A2059" s="4"/>
    </row>
    <row r="2060" spans="1:1">
      <c r="A2060" s="4"/>
    </row>
    <row r="2061" spans="1:1">
      <c r="A2061" s="4"/>
    </row>
    <row r="2062" spans="1:1">
      <c r="A2062" s="4"/>
    </row>
    <row r="2063" spans="1:1">
      <c r="A2063" s="4"/>
    </row>
    <row r="2064" spans="1:1">
      <c r="A2064" s="4"/>
    </row>
    <row r="2065" spans="1:1">
      <c r="A2065" s="4"/>
    </row>
    <row r="2066" spans="1:1">
      <c r="A2066" s="4"/>
    </row>
    <row r="2067" spans="1:1">
      <c r="A2067" s="4"/>
    </row>
    <row r="2068" spans="1:1">
      <c r="A2068" s="4"/>
    </row>
    <row r="2069" spans="1:1">
      <c r="A2069" s="4"/>
    </row>
    <row r="2070" spans="1:1">
      <c r="A2070" s="4"/>
    </row>
    <row r="2071" spans="1:1">
      <c r="A2071" s="4"/>
    </row>
    <row r="2072" spans="1:1">
      <c r="A2072" s="4"/>
    </row>
    <row r="2073" spans="1:1">
      <c r="A2073" s="4"/>
    </row>
    <row r="2074" spans="1:1">
      <c r="A2074" s="4"/>
    </row>
    <row r="2075" spans="1:1">
      <c r="A2075" s="4"/>
    </row>
    <row r="2076" spans="1:1">
      <c r="A2076" s="4"/>
    </row>
    <row r="2077" spans="1:1">
      <c r="A2077" s="4"/>
    </row>
    <row r="2078" spans="1:1">
      <c r="A2078" s="4"/>
    </row>
    <row r="2079" spans="1:1">
      <c r="A2079" s="4"/>
    </row>
    <row r="2080" spans="1:1">
      <c r="A2080" s="4"/>
    </row>
    <row r="2081" spans="1:1">
      <c r="A2081" s="4"/>
    </row>
    <row r="2082" spans="1:1">
      <c r="A2082" s="4"/>
    </row>
    <row r="2083" spans="1:1">
      <c r="A2083" s="4"/>
    </row>
    <row r="2084" spans="1:1">
      <c r="A2084" s="4"/>
    </row>
    <row r="2085" spans="1:1">
      <c r="A2085" s="4"/>
    </row>
    <row r="2086" spans="1:1">
      <c r="A2086" s="4"/>
    </row>
    <row r="2087" spans="1:1">
      <c r="A2087" s="4"/>
    </row>
    <row r="2088" spans="1:1">
      <c r="A2088" s="4"/>
    </row>
    <row r="2089" spans="1:1">
      <c r="A2089" s="4"/>
    </row>
    <row r="2090" spans="1:1">
      <c r="A2090" s="4"/>
    </row>
    <row r="2091" spans="1:1">
      <c r="A2091" s="4"/>
    </row>
    <row r="2092" spans="1:1">
      <c r="A2092" s="4"/>
    </row>
    <row r="2093" spans="1:1">
      <c r="A2093" s="4"/>
    </row>
    <row r="2094" spans="1:1">
      <c r="A2094" s="4"/>
    </row>
    <row r="2095" spans="1:1">
      <c r="A2095" s="4"/>
    </row>
    <row r="2096" spans="1:1">
      <c r="A2096" s="4"/>
    </row>
    <row r="2097" spans="1:1">
      <c r="A2097" s="4"/>
    </row>
    <row r="2098" spans="1:1">
      <c r="A2098" s="4"/>
    </row>
    <row r="2099" spans="1:1">
      <c r="A2099" s="4"/>
    </row>
    <row r="2100" spans="1:1">
      <c r="A2100" s="4"/>
    </row>
    <row r="2101" spans="1:1">
      <c r="A2101" s="4"/>
    </row>
    <row r="2102" spans="1:1">
      <c r="A2102" s="4"/>
    </row>
    <row r="2103" spans="1:1">
      <c r="A2103" s="4"/>
    </row>
    <row r="2104" spans="1:1">
      <c r="A2104" s="4"/>
    </row>
    <row r="2105" spans="1:1">
      <c r="A2105" s="4"/>
    </row>
    <row r="2106" spans="1:1">
      <c r="A2106" s="4"/>
    </row>
    <row r="2107" spans="1:1">
      <c r="A2107" s="4"/>
    </row>
    <row r="2108" spans="1:1">
      <c r="A2108" s="4"/>
    </row>
    <row r="2109" spans="1:1">
      <c r="A2109" s="4"/>
    </row>
    <row r="2110" spans="1:1">
      <c r="A2110" s="4"/>
    </row>
    <row r="2111" spans="1:1">
      <c r="A2111" s="4"/>
    </row>
    <row r="2112" spans="1:1">
      <c r="A2112" s="4"/>
    </row>
    <row r="2113" spans="1:1">
      <c r="A2113" s="4"/>
    </row>
    <row r="2114" spans="1:1">
      <c r="A2114" s="4"/>
    </row>
    <row r="2115" spans="1:1">
      <c r="A2115" s="4"/>
    </row>
    <row r="2116" spans="1:1">
      <c r="A2116" s="4"/>
    </row>
    <row r="2117" spans="1:1">
      <c r="A2117" s="4"/>
    </row>
    <row r="2118" spans="1:1">
      <c r="A2118" s="4"/>
    </row>
    <row r="2119" spans="1:1">
      <c r="A2119" s="4"/>
    </row>
    <row r="2120" spans="1:1">
      <c r="A2120" s="4"/>
    </row>
    <row r="2121" spans="1:1">
      <c r="A2121" s="4"/>
    </row>
    <row r="2122" spans="1:1">
      <c r="A2122" s="4"/>
    </row>
    <row r="2123" spans="1:1">
      <c r="A2123" s="4"/>
    </row>
    <row r="2124" spans="1:1">
      <c r="A2124" s="4"/>
    </row>
    <row r="2125" spans="1:1">
      <c r="A2125" s="4"/>
    </row>
    <row r="2126" spans="1:1">
      <c r="A2126" s="4"/>
    </row>
    <row r="2127" spans="1:1">
      <c r="A2127" s="4"/>
    </row>
    <row r="2128" spans="1:1">
      <c r="A2128" s="4"/>
    </row>
    <row r="2129" spans="1:1">
      <c r="A2129" s="4"/>
    </row>
    <row r="2130" spans="1:1">
      <c r="A2130" s="4"/>
    </row>
    <row r="2131" spans="1:1">
      <c r="A2131" s="4"/>
    </row>
    <row r="2132" spans="1:1">
      <c r="A2132" s="4"/>
    </row>
    <row r="2133" spans="1:1">
      <c r="A2133" s="4"/>
    </row>
    <row r="2134" spans="1:1">
      <c r="A2134" s="4"/>
    </row>
    <row r="2135" spans="1:1">
      <c r="A2135" s="4"/>
    </row>
    <row r="2136" spans="1:1">
      <c r="A2136" s="4"/>
    </row>
    <row r="2137" spans="1:1">
      <c r="A2137" s="4"/>
    </row>
    <row r="2138" spans="1:1">
      <c r="A2138" s="4"/>
    </row>
    <row r="2139" spans="1:1">
      <c r="A2139" s="4"/>
    </row>
    <row r="2140" spans="1:1">
      <c r="A2140" s="4"/>
    </row>
    <row r="2141" spans="1:1">
      <c r="A2141" s="4"/>
    </row>
    <row r="2142" spans="1:1">
      <c r="A2142" s="4"/>
    </row>
    <row r="2143" spans="1:1">
      <c r="A2143" s="4"/>
    </row>
    <row r="2144" spans="1:1">
      <c r="A2144" s="4"/>
    </row>
    <row r="2145" spans="1:1">
      <c r="A2145" s="4"/>
    </row>
    <row r="2146" spans="1:1">
      <c r="A2146" s="4"/>
    </row>
    <row r="2147" spans="1:1">
      <c r="A2147" s="4"/>
    </row>
    <row r="2148" spans="1:1">
      <c r="A2148" s="4"/>
    </row>
    <row r="2149" spans="1:1">
      <c r="A2149" s="4"/>
    </row>
    <row r="2150" spans="1:1">
      <c r="A2150" s="4"/>
    </row>
    <row r="2151" spans="1:1">
      <c r="A2151" s="4"/>
    </row>
    <row r="2152" spans="1:1">
      <c r="A2152" s="4"/>
    </row>
    <row r="2153" spans="1:1">
      <c r="A2153" s="4"/>
    </row>
    <row r="2154" spans="1:1">
      <c r="A2154" s="4"/>
    </row>
    <row r="2155" spans="1:1">
      <c r="A2155" s="4"/>
    </row>
    <row r="2156" spans="1:1">
      <c r="A2156" s="4"/>
    </row>
    <row r="2157" spans="1:1">
      <c r="A2157" s="4"/>
    </row>
    <row r="2158" spans="1:1">
      <c r="A2158" s="4"/>
    </row>
    <row r="2159" spans="1:1">
      <c r="A2159" s="4"/>
    </row>
    <row r="2160" spans="1:1">
      <c r="A2160" s="4"/>
    </row>
    <row r="2161" spans="1:1">
      <c r="A2161" s="4"/>
    </row>
    <row r="2162" spans="1:1">
      <c r="A2162" s="4"/>
    </row>
    <row r="2163" spans="1:1">
      <c r="A2163" s="4"/>
    </row>
    <row r="2164" spans="1:1">
      <c r="A2164" s="4"/>
    </row>
    <row r="2165" spans="1:1">
      <c r="A2165" s="4"/>
    </row>
    <row r="2166" spans="1:1">
      <c r="A2166" s="4"/>
    </row>
    <row r="2167" spans="1:1">
      <c r="A2167" s="4"/>
    </row>
    <row r="2168" spans="1:1">
      <c r="A2168" s="4"/>
    </row>
    <row r="2169" spans="1:1">
      <c r="A2169" s="4"/>
    </row>
    <row r="2170" spans="1:1">
      <c r="A2170" s="4"/>
    </row>
    <row r="2171" spans="1:1">
      <c r="A2171" s="4"/>
    </row>
    <row r="2172" spans="1:1">
      <c r="A2172" s="4"/>
    </row>
    <row r="2173" spans="1:1">
      <c r="A2173" s="4"/>
    </row>
    <row r="2174" spans="1:1">
      <c r="A2174" s="4"/>
    </row>
    <row r="2175" spans="1:1">
      <c r="A2175" s="4"/>
    </row>
    <row r="2176" spans="1:1">
      <c r="A2176" s="4"/>
    </row>
    <row r="2177" spans="1:1">
      <c r="A2177" s="4"/>
    </row>
    <row r="2178" spans="1:1">
      <c r="A2178" s="4"/>
    </row>
    <row r="2179" spans="1:1">
      <c r="A2179" s="4"/>
    </row>
    <row r="2180" spans="1:1">
      <c r="A2180" s="4"/>
    </row>
    <row r="2181" spans="1:1">
      <c r="A2181" s="4"/>
    </row>
    <row r="2182" spans="1:1">
      <c r="A2182" s="4"/>
    </row>
    <row r="2183" spans="1:1">
      <c r="A2183" s="4"/>
    </row>
    <row r="2184" spans="1:1">
      <c r="A2184" s="4"/>
    </row>
    <row r="2185" spans="1:1">
      <c r="A2185" s="4"/>
    </row>
    <row r="2186" spans="1:1">
      <c r="A2186" s="4"/>
    </row>
    <row r="2187" spans="1:1">
      <c r="A2187" s="4"/>
    </row>
    <row r="2188" spans="1:1">
      <c r="A2188" s="4"/>
    </row>
    <row r="2189" spans="1:1">
      <c r="A2189" s="4"/>
    </row>
    <row r="2190" spans="1:1">
      <c r="A2190" s="4"/>
    </row>
    <row r="2191" spans="1:1">
      <c r="A2191" s="4"/>
    </row>
    <row r="2192" spans="1:1">
      <c r="A2192" s="4"/>
    </row>
    <row r="2193" spans="1:1">
      <c r="A2193" s="4"/>
    </row>
    <row r="2194" spans="1:1">
      <c r="A2194" s="4"/>
    </row>
    <row r="2195" spans="1:1">
      <c r="A2195" s="4"/>
    </row>
    <row r="2196" spans="1:1">
      <c r="A2196" s="4"/>
    </row>
    <row r="2197" spans="1:1">
      <c r="A2197" s="4"/>
    </row>
    <row r="2198" spans="1:1">
      <c r="A2198" s="4"/>
    </row>
    <row r="2199" spans="1:1">
      <c r="A2199" s="4"/>
    </row>
    <row r="2200" spans="1:1">
      <c r="A2200" s="4"/>
    </row>
    <row r="2201" spans="1:1">
      <c r="A2201" s="4"/>
    </row>
    <row r="2202" spans="1:1">
      <c r="A2202" s="4"/>
    </row>
    <row r="2203" spans="1:1">
      <c r="A2203" s="4"/>
    </row>
    <row r="2204" spans="1:1">
      <c r="A2204" s="4"/>
    </row>
    <row r="2205" spans="1:1">
      <c r="A2205" s="4"/>
    </row>
    <row r="2206" spans="1:1">
      <c r="A2206" s="4"/>
    </row>
    <row r="2207" spans="1:1">
      <c r="A2207" s="4"/>
    </row>
    <row r="2208" spans="1:1">
      <c r="A2208" s="4"/>
    </row>
    <row r="2209" spans="1:1">
      <c r="A2209" s="4"/>
    </row>
    <row r="2210" spans="1:1">
      <c r="A2210" s="4"/>
    </row>
    <row r="2211" spans="1:1">
      <c r="A2211" s="4"/>
    </row>
    <row r="2212" spans="1:1">
      <c r="A2212" s="4"/>
    </row>
    <row r="2213" spans="1:1">
      <c r="A2213" s="4"/>
    </row>
    <row r="2214" spans="1:1">
      <c r="A2214" s="4"/>
    </row>
    <row r="2215" spans="1:1">
      <c r="A2215" s="4"/>
    </row>
    <row r="2216" spans="1:1">
      <c r="A2216" s="4"/>
    </row>
    <row r="2217" spans="1:1">
      <c r="A2217" s="4"/>
    </row>
    <row r="2218" spans="1:1">
      <c r="A2218" s="4"/>
    </row>
    <row r="2219" spans="1:1">
      <c r="A2219" s="4"/>
    </row>
    <row r="2220" spans="1:1">
      <c r="A2220" s="4"/>
    </row>
    <row r="2221" spans="1:1">
      <c r="A2221" s="4"/>
    </row>
    <row r="2222" spans="1:1">
      <c r="A2222" s="4"/>
    </row>
    <row r="2223" spans="1:1">
      <c r="A2223" s="4"/>
    </row>
    <row r="2224" spans="1:1">
      <c r="A2224" s="4"/>
    </row>
    <row r="2225" spans="1:1">
      <c r="A2225" s="4"/>
    </row>
    <row r="2226" spans="1:1">
      <c r="A2226" s="4"/>
    </row>
    <row r="2227" spans="1:1">
      <c r="A2227" s="4"/>
    </row>
    <row r="2228" spans="1:1">
      <c r="A2228" s="4"/>
    </row>
    <row r="2229" spans="1:1">
      <c r="A2229" s="4"/>
    </row>
    <row r="2230" spans="1:1">
      <c r="A2230" s="4"/>
    </row>
    <row r="2231" spans="1:1">
      <c r="A2231" s="4"/>
    </row>
    <row r="2232" spans="1:1">
      <c r="A2232" s="4"/>
    </row>
    <row r="2233" spans="1:1">
      <c r="A2233" s="4"/>
    </row>
    <row r="2234" spans="1:1">
      <c r="A2234" s="4"/>
    </row>
    <row r="2235" spans="1:1">
      <c r="A2235" s="4"/>
    </row>
    <row r="2236" spans="1:1">
      <c r="A2236" s="4"/>
    </row>
    <row r="2237" spans="1:1">
      <c r="A2237" s="4"/>
    </row>
    <row r="2238" spans="1:1">
      <c r="A2238" s="4"/>
    </row>
    <row r="2239" spans="1:1">
      <c r="A2239" s="4"/>
    </row>
    <row r="2240" spans="1:1">
      <c r="A2240" s="4"/>
    </row>
    <row r="2241" spans="1:1">
      <c r="A2241" s="4"/>
    </row>
    <row r="2242" spans="1:1">
      <c r="A2242" s="4"/>
    </row>
    <row r="2243" spans="1:1">
      <c r="A2243" s="4"/>
    </row>
    <row r="2244" spans="1:1">
      <c r="A2244" s="4"/>
    </row>
    <row r="2245" spans="1:1">
      <c r="A2245" s="4"/>
    </row>
    <row r="2246" spans="1:1">
      <c r="A2246" s="4"/>
    </row>
    <row r="2247" spans="1:1">
      <c r="A2247" s="4"/>
    </row>
    <row r="2248" spans="1:1">
      <c r="A2248" s="4"/>
    </row>
    <row r="2249" spans="1:1">
      <c r="A2249" s="4"/>
    </row>
    <row r="2250" spans="1:1">
      <c r="A2250" s="4"/>
    </row>
    <row r="2251" spans="1:1">
      <c r="A2251" s="4"/>
    </row>
    <row r="2252" spans="1:1">
      <c r="A2252" s="4"/>
    </row>
    <row r="2253" spans="1:1">
      <c r="A2253" s="4"/>
    </row>
    <row r="2254" spans="1:1">
      <c r="A2254" s="4"/>
    </row>
    <row r="2255" spans="1:1">
      <c r="A2255" s="4"/>
    </row>
    <row r="2256" spans="1:1">
      <c r="A2256" s="4"/>
    </row>
    <row r="2257" spans="1:1">
      <c r="A2257" s="4"/>
    </row>
    <row r="2258" spans="1:1">
      <c r="A2258" s="4"/>
    </row>
    <row r="2259" spans="1:1">
      <c r="A2259" s="4"/>
    </row>
    <row r="2260" spans="1:1">
      <c r="A2260" s="4"/>
    </row>
    <row r="2261" spans="1:1">
      <c r="A2261" s="4"/>
    </row>
    <row r="2262" spans="1:1">
      <c r="A2262" s="4"/>
    </row>
    <row r="2263" spans="1:1">
      <c r="A2263" s="4"/>
    </row>
    <row r="2264" spans="1:1">
      <c r="A2264" s="4"/>
    </row>
    <row r="2265" spans="1:1">
      <c r="A2265" s="4"/>
    </row>
    <row r="2266" spans="1:1">
      <c r="A2266" s="4"/>
    </row>
    <row r="2267" spans="1:1">
      <c r="A2267" s="4"/>
    </row>
    <row r="2268" spans="1:1">
      <c r="A2268" s="4"/>
    </row>
    <row r="2269" spans="1:1">
      <c r="A2269" s="4"/>
    </row>
    <row r="2270" spans="1:1">
      <c r="A2270" s="4"/>
    </row>
    <row r="2271" spans="1:1">
      <c r="A2271" s="4"/>
    </row>
    <row r="2272" spans="1:1">
      <c r="A2272" s="4"/>
    </row>
    <row r="2273" spans="1:1">
      <c r="A2273" s="4"/>
    </row>
    <row r="2274" spans="1:1">
      <c r="A2274" s="4"/>
    </row>
    <row r="2275" spans="1:1">
      <c r="A2275" s="4"/>
    </row>
    <row r="2276" spans="1:1">
      <c r="A2276" s="4"/>
    </row>
    <row r="2277" spans="1:1">
      <c r="A2277" s="4"/>
    </row>
    <row r="2278" spans="1:1">
      <c r="A2278" s="4"/>
    </row>
    <row r="2279" spans="1:1">
      <c r="A2279" s="4"/>
    </row>
    <row r="2280" spans="1:1">
      <c r="A2280" s="4"/>
    </row>
    <row r="2281" spans="1:1">
      <c r="A2281" s="4"/>
    </row>
    <row r="2282" spans="1:1">
      <c r="A2282" s="4"/>
    </row>
    <row r="2283" spans="1:1">
      <c r="A2283" s="4"/>
    </row>
    <row r="2284" spans="1:1">
      <c r="A2284" s="4"/>
    </row>
    <row r="2285" spans="1:1">
      <c r="A2285" s="4"/>
    </row>
    <row r="2286" spans="1:1">
      <c r="A2286" s="4"/>
    </row>
    <row r="2287" spans="1:1">
      <c r="A2287" s="4"/>
    </row>
    <row r="2288" spans="1:1">
      <c r="A2288" s="4"/>
    </row>
    <row r="2289" spans="1:1">
      <c r="A2289" s="4"/>
    </row>
    <row r="2290" spans="1:1">
      <c r="A2290" s="4"/>
    </row>
    <row r="2291" spans="1:1">
      <c r="A2291" s="4"/>
    </row>
    <row r="2292" spans="1:1">
      <c r="A2292" s="4"/>
    </row>
    <row r="2293" spans="1:1">
      <c r="A2293" s="4"/>
    </row>
    <row r="2294" spans="1:1">
      <c r="A2294" s="4"/>
    </row>
    <row r="2295" spans="1:1">
      <c r="A2295" s="4"/>
    </row>
    <row r="2296" spans="1:1">
      <c r="A2296" s="4"/>
    </row>
    <row r="2297" spans="1:1">
      <c r="A2297" s="4"/>
    </row>
    <row r="2298" spans="1:1">
      <c r="A2298" s="4"/>
    </row>
    <row r="2299" spans="1:1">
      <c r="A2299" s="4"/>
    </row>
    <row r="2300" spans="1:1">
      <c r="A2300" s="4"/>
    </row>
    <row r="2301" spans="1:1">
      <c r="A2301" s="4"/>
    </row>
    <row r="2302" spans="1:1">
      <c r="A2302" s="4"/>
    </row>
    <row r="2303" spans="1:1">
      <c r="A2303" s="4"/>
    </row>
    <row r="2304" spans="1:1">
      <c r="A2304" s="4"/>
    </row>
    <row r="2305" spans="1:1">
      <c r="A2305" s="4"/>
    </row>
    <row r="2306" spans="1:1">
      <c r="A2306" s="4"/>
    </row>
    <row r="2307" spans="1:1">
      <c r="A2307" s="4"/>
    </row>
    <row r="2308" spans="1:1">
      <c r="A2308" s="4"/>
    </row>
    <row r="2309" spans="1:1">
      <c r="A2309" s="4"/>
    </row>
    <row r="2310" spans="1:1">
      <c r="A2310" s="4"/>
    </row>
    <row r="2311" spans="1:1">
      <c r="A2311" s="4"/>
    </row>
    <row r="2312" spans="1:1">
      <c r="A2312" s="4"/>
    </row>
    <row r="2313" spans="1:1">
      <c r="A2313" s="4"/>
    </row>
    <row r="2314" spans="1:1">
      <c r="A2314" s="4"/>
    </row>
    <row r="2315" spans="1:1">
      <c r="A2315" s="4"/>
    </row>
    <row r="2316" spans="1:1">
      <c r="A2316" s="4"/>
    </row>
    <row r="2317" spans="1:1">
      <c r="A2317" s="4"/>
    </row>
    <row r="2318" spans="1:1">
      <c r="A2318" s="4"/>
    </row>
    <row r="2319" spans="1:1">
      <c r="A2319" s="4"/>
    </row>
    <row r="2320" spans="1:1">
      <c r="A2320" s="4"/>
    </row>
    <row r="2321" spans="1:1">
      <c r="A2321" s="4"/>
    </row>
    <row r="2322" spans="1:1">
      <c r="A2322" s="4"/>
    </row>
    <row r="2323" spans="1:1">
      <c r="A2323" s="4"/>
    </row>
    <row r="2324" spans="1:1">
      <c r="A2324" s="4"/>
    </row>
    <row r="2325" spans="1:1">
      <c r="A2325" s="4"/>
    </row>
    <row r="2326" spans="1:1">
      <c r="A2326" s="4"/>
    </row>
    <row r="2327" spans="1:1">
      <c r="A2327" s="4"/>
    </row>
    <row r="2328" spans="1:1">
      <c r="A2328" s="4"/>
    </row>
    <row r="2329" spans="1:1">
      <c r="A2329" s="4"/>
    </row>
    <row r="2330" spans="1:1">
      <c r="A2330" s="4"/>
    </row>
    <row r="2331" spans="1:1">
      <c r="A2331" s="4"/>
    </row>
    <row r="2332" spans="1:1">
      <c r="A2332" s="4"/>
    </row>
    <row r="2333" spans="1:1">
      <c r="A2333" s="4"/>
    </row>
    <row r="2334" spans="1:1">
      <c r="A2334" s="4"/>
    </row>
    <row r="2335" spans="1:1">
      <c r="A2335" s="4"/>
    </row>
    <row r="2336" spans="1:1">
      <c r="A2336" s="4"/>
    </row>
    <row r="2337" spans="1:1">
      <c r="A2337" s="4"/>
    </row>
    <row r="2338" spans="1:1">
      <c r="A2338" s="4"/>
    </row>
    <row r="2339" spans="1:1">
      <c r="A2339" s="4"/>
    </row>
    <row r="2340" spans="1:1">
      <c r="A2340" s="4"/>
    </row>
    <row r="2341" spans="1:1">
      <c r="A2341" s="4"/>
    </row>
    <row r="2342" spans="1:1">
      <c r="A2342" s="4"/>
    </row>
    <row r="2343" spans="1:1">
      <c r="A2343" s="4"/>
    </row>
    <row r="2344" spans="1:1">
      <c r="A2344" s="4"/>
    </row>
    <row r="2345" spans="1:1">
      <c r="A2345" s="4"/>
    </row>
    <row r="2346" spans="1:1">
      <c r="A2346" s="4"/>
    </row>
    <row r="2347" spans="1:1">
      <c r="A2347" s="4"/>
    </row>
    <row r="2348" spans="1:1">
      <c r="A2348" s="4"/>
    </row>
    <row r="2349" spans="1:1">
      <c r="A2349" s="4"/>
    </row>
    <row r="2350" spans="1:1">
      <c r="A2350" s="4"/>
    </row>
    <row r="2351" spans="1:1">
      <c r="A2351" s="4"/>
    </row>
    <row r="2352" spans="1:1">
      <c r="A2352" s="4"/>
    </row>
    <row r="2353" spans="1:1">
      <c r="A2353" s="4"/>
    </row>
    <row r="2354" spans="1:1">
      <c r="A2354" s="4"/>
    </row>
    <row r="2355" spans="1:1">
      <c r="A2355" s="4"/>
    </row>
    <row r="2356" spans="1:1">
      <c r="A2356" s="4"/>
    </row>
    <row r="2357" spans="1:1">
      <c r="A2357" s="4"/>
    </row>
    <row r="2358" spans="1:1">
      <c r="A2358" s="4"/>
    </row>
    <row r="2359" spans="1:1">
      <c r="A2359" s="4"/>
    </row>
    <row r="2360" spans="1:1">
      <c r="A2360" s="4"/>
    </row>
    <row r="2361" spans="1:1">
      <c r="A2361" s="4"/>
    </row>
    <row r="2362" spans="1:1">
      <c r="A2362" s="4"/>
    </row>
    <row r="2363" spans="1:1">
      <c r="A2363" s="4"/>
    </row>
    <row r="2364" spans="1:1">
      <c r="A2364" s="4"/>
    </row>
    <row r="2365" spans="1:1">
      <c r="A2365" s="4"/>
    </row>
    <row r="2366" spans="1:1">
      <c r="A2366" s="4"/>
    </row>
    <row r="2367" spans="1:1">
      <c r="A2367" s="4"/>
    </row>
    <row r="2368" spans="1:1">
      <c r="A2368" s="4"/>
    </row>
    <row r="2369" spans="1:1">
      <c r="A2369" s="4"/>
    </row>
    <row r="2370" spans="1:1">
      <c r="A2370" s="4"/>
    </row>
    <row r="2371" spans="1:1">
      <c r="A2371" s="4"/>
    </row>
    <row r="2372" spans="1:1">
      <c r="A2372" s="4"/>
    </row>
    <row r="2373" spans="1:1">
      <c r="A2373" s="4"/>
    </row>
    <row r="2374" spans="1:1">
      <c r="A2374" s="4"/>
    </row>
    <row r="2375" spans="1:1">
      <c r="A2375" s="4"/>
    </row>
    <row r="2376" spans="1:1">
      <c r="A2376" s="4"/>
    </row>
    <row r="2377" spans="1:1">
      <c r="A2377" s="4"/>
    </row>
    <row r="2378" spans="1:1">
      <c r="A2378" s="4"/>
    </row>
    <row r="2379" spans="1:1">
      <c r="A2379" s="4"/>
    </row>
    <row r="2380" spans="1:1">
      <c r="A2380" s="4"/>
    </row>
    <row r="2381" spans="1:1">
      <c r="A2381" s="4"/>
    </row>
    <row r="2382" spans="1:1">
      <c r="A2382" s="4"/>
    </row>
    <row r="2383" spans="1:1">
      <c r="A2383" s="4"/>
    </row>
    <row r="2384" spans="1:1">
      <c r="A2384" s="4"/>
    </row>
    <row r="2385" spans="1:1">
      <c r="A2385" s="4"/>
    </row>
    <row r="2386" spans="1:1">
      <c r="A2386" s="4"/>
    </row>
    <row r="2387" spans="1:1">
      <c r="A2387" s="4"/>
    </row>
    <row r="2388" spans="1:1">
      <c r="A2388" s="4"/>
    </row>
    <row r="2389" spans="1:1">
      <c r="A2389" s="4"/>
    </row>
    <row r="2390" spans="1:1">
      <c r="A2390" s="4"/>
    </row>
    <row r="2391" spans="1:1">
      <c r="A2391" s="4"/>
    </row>
    <row r="2392" spans="1:1">
      <c r="A2392" s="4"/>
    </row>
    <row r="2393" spans="1:1">
      <c r="A2393" s="4"/>
    </row>
    <row r="2394" spans="1:1">
      <c r="A2394" s="4"/>
    </row>
    <row r="2395" spans="1:1">
      <c r="A2395" s="4"/>
    </row>
    <row r="2396" spans="1:1">
      <c r="A2396" s="4"/>
    </row>
    <row r="2397" spans="1:1">
      <c r="A2397" s="4"/>
    </row>
    <row r="2398" spans="1:1">
      <c r="A2398" s="4"/>
    </row>
    <row r="2399" spans="1:1">
      <c r="A2399" s="4"/>
    </row>
    <row r="2400" spans="1:1">
      <c r="A2400" s="4"/>
    </row>
    <row r="2401" spans="1:1">
      <c r="A2401" s="4"/>
    </row>
    <row r="2402" spans="1:1">
      <c r="A2402" s="4"/>
    </row>
    <row r="2403" spans="1:1">
      <c r="A2403" s="4"/>
    </row>
    <row r="2404" spans="1:1">
      <c r="A2404" s="4"/>
    </row>
    <row r="2405" spans="1:1">
      <c r="A2405" s="4"/>
    </row>
    <row r="2406" spans="1:1">
      <c r="A2406" s="4"/>
    </row>
    <row r="2407" spans="1:1">
      <c r="A2407" s="4"/>
    </row>
    <row r="2408" spans="1:1">
      <c r="A2408" s="4"/>
    </row>
    <row r="2409" spans="1:1">
      <c r="A2409" s="4"/>
    </row>
    <row r="2410" spans="1:1">
      <c r="A2410" s="4"/>
    </row>
    <row r="2411" spans="1:1">
      <c r="A2411" s="4"/>
    </row>
    <row r="2412" spans="1:1">
      <c r="A2412" s="4"/>
    </row>
    <row r="2413" spans="1:1">
      <c r="A2413" s="4"/>
    </row>
    <row r="2414" spans="1:1">
      <c r="A2414" s="4"/>
    </row>
    <row r="2415" spans="1:1">
      <c r="A2415" s="4"/>
    </row>
    <row r="2416" spans="1:1">
      <c r="A2416" s="4"/>
    </row>
    <row r="2417" spans="1:1">
      <c r="A2417" s="4"/>
    </row>
    <row r="2418" spans="1:1">
      <c r="A2418" s="4"/>
    </row>
    <row r="2419" spans="1:1">
      <c r="A2419" s="4"/>
    </row>
    <row r="2420" spans="1:1">
      <c r="A2420" s="4"/>
    </row>
    <row r="2421" spans="1:1">
      <c r="A2421" s="4"/>
    </row>
    <row r="2422" spans="1:1">
      <c r="A2422" s="4"/>
    </row>
    <row r="2423" spans="1:1">
      <c r="A2423" s="4"/>
    </row>
    <row r="2424" spans="1:1">
      <c r="A2424" s="4"/>
    </row>
    <row r="2425" spans="1:1">
      <c r="A2425" s="4"/>
    </row>
    <row r="2426" spans="1:1">
      <c r="A2426" s="4"/>
    </row>
    <row r="2427" spans="1:1">
      <c r="A2427" s="4"/>
    </row>
    <row r="2428" spans="1:1">
      <c r="A2428" s="4"/>
    </row>
    <row r="2429" spans="1:1">
      <c r="A2429" s="4"/>
    </row>
    <row r="2430" spans="1:1">
      <c r="A2430" s="4"/>
    </row>
    <row r="2431" spans="1:1">
      <c r="A2431" s="4"/>
    </row>
    <row r="2432" spans="1:1">
      <c r="A2432" s="4"/>
    </row>
    <row r="2433" spans="1:1">
      <c r="A2433" s="4"/>
    </row>
    <row r="2434" spans="1:1">
      <c r="A2434" s="4"/>
    </row>
    <row r="2435" spans="1:1">
      <c r="A2435" s="4"/>
    </row>
    <row r="2436" spans="1:1">
      <c r="A2436" s="4"/>
    </row>
    <row r="2437" spans="1:1">
      <c r="A2437" s="4"/>
    </row>
    <row r="2438" spans="1:1">
      <c r="A2438" s="4"/>
    </row>
    <row r="2439" spans="1:1">
      <c r="A2439" s="4"/>
    </row>
    <row r="2440" spans="1:1">
      <c r="A2440" s="4"/>
    </row>
    <row r="2441" spans="1:1">
      <c r="A2441" s="4"/>
    </row>
    <row r="2442" spans="1:1">
      <c r="A2442" s="4"/>
    </row>
    <row r="2443" spans="1:1">
      <c r="A2443" s="4"/>
    </row>
    <row r="2444" spans="1:1">
      <c r="A2444" s="4"/>
    </row>
    <row r="2445" spans="1:1">
      <c r="A2445" s="4"/>
    </row>
    <row r="2446" spans="1:1">
      <c r="A2446" s="4"/>
    </row>
    <row r="2447" spans="1:1">
      <c r="A2447" s="4"/>
    </row>
    <row r="2448" spans="1:1">
      <c r="A2448" s="4"/>
    </row>
    <row r="2449" spans="1:1">
      <c r="A2449" s="4"/>
    </row>
    <row r="2450" spans="1:1">
      <c r="A2450" s="4"/>
    </row>
    <row r="2451" spans="1:1">
      <c r="A2451" s="4"/>
    </row>
    <row r="2452" spans="1:1">
      <c r="A2452" s="4"/>
    </row>
    <row r="2453" spans="1:1">
      <c r="A2453" s="4"/>
    </row>
    <row r="2454" spans="1:1">
      <c r="A2454" s="4"/>
    </row>
    <row r="2455" spans="1:1">
      <c r="A2455" s="4"/>
    </row>
    <row r="2456" spans="1:1">
      <c r="A2456" s="4"/>
    </row>
    <row r="2457" spans="1:1">
      <c r="A2457" s="4"/>
    </row>
    <row r="2458" spans="1:1">
      <c r="A2458" s="4"/>
    </row>
    <row r="2459" spans="1:1">
      <c r="A2459" s="4"/>
    </row>
    <row r="2460" spans="1:1">
      <c r="A2460" s="4"/>
    </row>
    <row r="2461" spans="1:1">
      <c r="A2461" s="4"/>
    </row>
    <row r="2462" spans="1:1">
      <c r="A2462" s="4"/>
    </row>
    <row r="2463" spans="1:1">
      <c r="A2463" s="4"/>
    </row>
    <row r="2464" spans="1:1">
      <c r="A2464" s="4"/>
    </row>
    <row r="2465" spans="1:1">
      <c r="A2465" s="4"/>
    </row>
    <row r="2466" spans="1:1">
      <c r="A2466" s="4"/>
    </row>
    <row r="2467" spans="1:1">
      <c r="A2467" s="4"/>
    </row>
    <row r="2468" spans="1:1">
      <c r="A2468" s="4"/>
    </row>
    <row r="2469" spans="1:1">
      <c r="A2469" s="4"/>
    </row>
    <row r="2470" spans="1:1">
      <c r="A2470" s="4"/>
    </row>
    <row r="2471" spans="1:1">
      <c r="A2471" s="4"/>
    </row>
    <row r="2472" spans="1:1">
      <c r="A2472" s="4"/>
    </row>
    <row r="2473" spans="1:1">
      <c r="A2473" s="4"/>
    </row>
    <row r="2474" spans="1:1">
      <c r="A2474" s="4"/>
    </row>
    <row r="2475" spans="1:1">
      <c r="A2475" s="4"/>
    </row>
    <row r="2476" spans="1:1">
      <c r="A2476" s="4"/>
    </row>
    <row r="2477" spans="1:1">
      <c r="A2477" s="4"/>
    </row>
    <row r="2478" spans="1:1">
      <c r="A2478" s="4"/>
    </row>
    <row r="2479" spans="1:1">
      <c r="A2479" s="4"/>
    </row>
    <row r="2480" spans="1:1">
      <c r="A2480" s="4"/>
    </row>
    <row r="2481" spans="1:1">
      <c r="A2481" s="4"/>
    </row>
    <row r="2482" spans="1:1">
      <c r="A2482" s="4"/>
    </row>
    <row r="2483" spans="1:1">
      <c r="A2483" s="4"/>
    </row>
    <row r="2484" spans="1:1">
      <c r="A2484" s="4"/>
    </row>
    <row r="2485" spans="1:1">
      <c r="A2485" s="4"/>
    </row>
    <row r="2486" spans="1:1">
      <c r="A2486" s="4"/>
    </row>
    <row r="2487" spans="1:1">
      <c r="A2487" s="4"/>
    </row>
    <row r="2488" spans="1:1">
      <c r="A2488" s="4"/>
    </row>
    <row r="2489" spans="1:1">
      <c r="A2489" s="4"/>
    </row>
    <row r="2490" spans="1:1">
      <c r="A2490" s="4"/>
    </row>
    <row r="2491" spans="1:1">
      <c r="A2491" s="4"/>
    </row>
    <row r="2492" spans="1:1">
      <c r="A2492" s="4"/>
    </row>
    <row r="2493" spans="1:1">
      <c r="A2493" s="4"/>
    </row>
    <row r="2494" spans="1:1">
      <c r="A2494" s="4"/>
    </row>
    <row r="2495" spans="1:1">
      <c r="A2495" s="4"/>
    </row>
    <row r="2496" spans="1:1">
      <c r="A2496" s="4"/>
    </row>
    <row r="2497" spans="1:1">
      <c r="A2497" s="4"/>
    </row>
    <row r="2498" spans="1:1">
      <c r="A2498" s="4"/>
    </row>
    <row r="2499" spans="1:1">
      <c r="A2499" s="4"/>
    </row>
    <row r="2500" spans="1:1">
      <c r="A2500" s="4"/>
    </row>
    <row r="2501" spans="1:1">
      <c r="A2501" s="4"/>
    </row>
    <row r="2502" spans="1:1">
      <c r="A2502" s="4"/>
    </row>
    <row r="2503" spans="1:1">
      <c r="A2503" s="4"/>
    </row>
    <row r="2504" spans="1:1">
      <c r="A2504" s="4"/>
    </row>
    <row r="2505" spans="1:1">
      <c r="A2505" s="4"/>
    </row>
    <row r="2506" spans="1:1">
      <c r="A2506" s="4"/>
    </row>
    <row r="2507" spans="1:1">
      <c r="A2507" s="4"/>
    </row>
    <row r="2508" spans="1:1">
      <c r="A2508" s="4"/>
    </row>
    <row r="2509" spans="1:1">
      <c r="A2509" s="4"/>
    </row>
    <row r="2510" spans="1:1">
      <c r="A2510" s="4"/>
    </row>
    <row r="2511" spans="1:1">
      <c r="A2511" s="4"/>
    </row>
    <row r="2512" spans="1:1">
      <c r="A2512" s="4"/>
    </row>
    <row r="2513" spans="1:1">
      <c r="A2513" s="4"/>
    </row>
    <row r="2514" spans="1:1">
      <c r="A2514" s="4"/>
    </row>
    <row r="2515" spans="1:1">
      <c r="A2515" s="4"/>
    </row>
    <row r="2516" spans="1:1">
      <c r="A2516" s="4"/>
    </row>
    <row r="2517" spans="1:1">
      <c r="A2517" s="4"/>
    </row>
    <row r="2518" spans="1:1">
      <c r="A2518" s="4"/>
    </row>
  </sheetData>
  <mergeCells count="4">
    <mergeCell ref="A57:G57"/>
    <mergeCell ref="A2:G2"/>
    <mergeCell ref="A3:G3"/>
    <mergeCell ref="A56:G56"/>
  </mergeCells>
  <pageMargins left="0.31496062992125984" right="0" top="0.74803149606299213" bottom="0.74803149606299213" header="0.31496062992125984" footer="0.31496062992125984"/>
  <pageSetup paperSize="9" fitToWidth="2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2023-12-08T07:16:26Z</dcterms:modified>
</cp:coreProperties>
</file>